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95" i="1" l="1"/>
  <c r="I138" i="1"/>
  <c r="I81" i="1"/>
  <c r="I43" i="1"/>
  <c r="I62" i="1"/>
  <c r="I24" i="1"/>
  <c r="I119" i="1"/>
  <c r="L100" i="1"/>
  <c r="L81" i="1"/>
  <c r="L62" i="1"/>
  <c r="L43" i="1"/>
  <c r="L24" i="1"/>
  <c r="L195" i="1"/>
  <c r="J195" i="1"/>
  <c r="H195" i="1"/>
  <c r="G195" i="1"/>
  <c r="F195" i="1"/>
  <c r="G176" i="1"/>
  <c r="L176" i="1"/>
  <c r="J176" i="1"/>
  <c r="H176" i="1"/>
  <c r="F176" i="1"/>
  <c r="H157" i="1"/>
  <c r="F157" i="1"/>
  <c r="L157" i="1"/>
  <c r="J157" i="1"/>
  <c r="G157" i="1"/>
  <c r="L138" i="1"/>
  <c r="H138" i="1"/>
  <c r="G138" i="1"/>
  <c r="J138" i="1"/>
  <c r="F138" i="1"/>
  <c r="L119" i="1"/>
  <c r="H119" i="1"/>
  <c r="J119" i="1"/>
  <c r="G119" i="1"/>
  <c r="F119" i="1"/>
  <c r="I100" i="1"/>
  <c r="H100" i="1"/>
  <c r="G100" i="1"/>
  <c r="F100" i="1"/>
  <c r="J100" i="1"/>
  <c r="H81" i="1"/>
  <c r="G81" i="1"/>
  <c r="F81" i="1"/>
  <c r="J81" i="1"/>
  <c r="H62" i="1"/>
  <c r="G62" i="1"/>
  <c r="F62" i="1"/>
  <c r="J62" i="1"/>
  <c r="J43" i="1"/>
  <c r="H43" i="1"/>
  <c r="G43" i="1"/>
  <c r="F43" i="1"/>
  <c r="J24" i="1"/>
  <c r="H24" i="1"/>
  <c r="G24" i="1"/>
  <c r="F24" i="1"/>
  <c r="I196" i="1" l="1"/>
  <c r="L196" i="1"/>
  <c r="H196" i="1"/>
  <c r="J196" i="1"/>
  <c r="G196" i="1"/>
  <c r="F196" i="1"/>
</calcChain>
</file>

<file path=xl/sharedStrings.xml><?xml version="1.0" encoding="utf-8"?>
<sst xmlns="http://schemas.openxmlformats.org/spreadsheetml/2006/main" count="441" uniqueCount="154">
  <si>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</si>
  <si>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</si>
  <si>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</si>
  <si>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</si>
  <si>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</si>
  <si>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</si>
  <si>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</si>
  <si>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</si>
  <si>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</si>
  <si>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</si>
  <si>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</si>
  <si>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</si>
  <si>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</si>
  <si>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</si>
  <si>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</si>
  <si>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</si>
  <si>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</si>
  <si>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</si>
  <si>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</si>
  <si>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</si>
  <si>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</si>
  <si>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</si>
  <si>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</si>
  <si>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</si>
  <si>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</si>
  <si>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</si>
  <si>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</si>
  <si>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</si>
  <si>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</si>
  <si>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</si>
  <si>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</si>
  <si>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</si>
  <si>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</si>
  <si>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</si>
  <si>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</si>
  <si>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</si>
  <si>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</si>
  <si>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</si>
  <si>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</si>
  <si>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хол. закуска</t>
  </si>
  <si>
    <t>108/13</t>
  </si>
  <si>
    <t>109/13</t>
  </si>
  <si>
    <t>Макаронные изделия отварные</t>
  </si>
  <si>
    <t>выпечка</t>
  </si>
  <si>
    <t xml:space="preserve">хлеб </t>
  </si>
  <si>
    <t xml:space="preserve">Салат из белокочанной капусты </t>
  </si>
  <si>
    <t>Чай с сахаром</t>
  </si>
  <si>
    <t xml:space="preserve">Каша гречневая рассыпчатая </t>
  </si>
  <si>
    <t xml:space="preserve">хол. закуска </t>
  </si>
  <si>
    <t xml:space="preserve">Картофельное пюре с маслом </t>
  </si>
  <si>
    <t xml:space="preserve">Чай с сахаром </t>
  </si>
  <si>
    <t xml:space="preserve">сладкое </t>
  </si>
  <si>
    <t>Огурец соленый</t>
  </si>
  <si>
    <t xml:space="preserve">Чай с лимоном </t>
  </si>
  <si>
    <t>Рис отварной</t>
  </si>
  <si>
    <t>Фрукт (яблоко)</t>
  </si>
  <si>
    <t>директор</t>
  </si>
  <si>
    <t xml:space="preserve">Каша "Дружба" </t>
  </si>
  <si>
    <t>229/21</t>
  </si>
  <si>
    <t>457/21</t>
  </si>
  <si>
    <t xml:space="preserve">Печенье сахарное </t>
  </si>
  <si>
    <t>582/21</t>
  </si>
  <si>
    <t>Хлеб пшеничный йодированный</t>
  </si>
  <si>
    <t>Хлеб ржаной йодированный</t>
  </si>
  <si>
    <t xml:space="preserve">Огурец соленый </t>
  </si>
  <si>
    <t>149/21</t>
  </si>
  <si>
    <t>Суп картофельный с бобовыми</t>
  </si>
  <si>
    <t>113/21</t>
  </si>
  <si>
    <t>256/21</t>
  </si>
  <si>
    <t xml:space="preserve">Тефтели мясные с соусом </t>
  </si>
  <si>
    <t>348/21</t>
  </si>
  <si>
    <t>108/21</t>
  </si>
  <si>
    <t>109/21</t>
  </si>
  <si>
    <t xml:space="preserve">Каша гречневая молочная вязкая </t>
  </si>
  <si>
    <t>213/21</t>
  </si>
  <si>
    <t>Масло  сливочное</t>
  </si>
  <si>
    <t>79/18</t>
  </si>
  <si>
    <t>459/21</t>
  </si>
  <si>
    <t>р1/21</t>
  </si>
  <si>
    <t>Суп с макаронными изделиями и картофелем</t>
  </si>
  <si>
    <t>129/21</t>
  </si>
  <si>
    <t>377/21</t>
  </si>
  <si>
    <t xml:space="preserve">Котлета куринная с соусом </t>
  </si>
  <si>
    <t>372/21</t>
  </si>
  <si>
    <t xml:space="preserve">Каша  пшеничная молочная  жидкая </t>
  </si>
  <si>
    <t>232/21</t>
  </si>
  <si>
    <t>Сыр (порционно)</t>
  </si>
  <si>
    <t>75/18</t>
  </si>
  <si>
    <t xml:space="preserve">Кофейный напиток с молоком </t>
  </si>
  <si>
    <t>465/18</t>
  </si>
  <si>
    <t>Батон нарезной</t>
  </si>
  <si>
    <t>576/21</t>
  </si>
  <si>
    <t xml:space="preserve">Салат картофельный с соленым огурцом </t>
  </si>
  <si>
    <t>43/21</t>
  </si>
  <si>
    <t>Суп крестьянский с крупой</t>
  </si>
  <si>
    <t>118/21</t>
  </si>
  <si>
    <t>385/21</t>
  </si>
  <si>
    <t xml:space="preserve">Котлета рыбная с соусом </t>
  </si>
  <si>
    <t>307/21</t>
  </si>
  <si>
    <t xml:space="preserve">Компот из смеси сухофруктов </t>
  </si>
  <si>
    <t>495/21</t>
  </si>
  <si>
    <t xml:space="preserve">Каша пшенная молочная жидкая </t>
  </si>
  <si>
    <t>235/21</t>
  </si>
  <si>
    <t xml:space="preserve">Вафли </t>
  </si>
  <si>
    <t xml:space="preserve">Салат витаминный </t>
  </si>
  <si>
    <t>р2/21</t>
  </si>
  <si>
    <t>Рассольник "Ленинградский"</t>
  </si>
  <si>
    <t>100/18</t>
  </si>
  <si>
    <t>202/21</t>
  </si>
  <si>
    <t xml:space="preserve">Котлета мясная Школьная с соусом </t>
  </si>
  <si>
    <t>347/21</t>
  </si>
  <si>
    <t xml:space="preserve">Запеканка рисовая с творогом </t>
  </si>
  <si>
    <t>282/21</t>
  </si>
  <si>
    <t>83/21</t>
  </si>
  <si>
    <t xml:space="preserve">Борщ со свежей капустой и картофелем </t>
  </si>
  <si>
    <t>95/21</t>
  </si>
  <si>
    <t xml:space="preserve">Шницель куринный с соусом </t>
  </si>
  <si>
    <t xml:space="preserve">Каша ячневая  вязкая </t>
  </si>
  <si>
    <t>227/21</t>
  </si>
  <si>
    <t xml:space="preserve">Масло сливочное </t>
  </si>
  <si>
    <t xml:space="preserve">Щи из свежей капусты с картофелем </t>
  </si>
  <si>
    <t>104/21</t>
  </si>
  <si>
    <t>Кнели из птицы с рисом и соусом</t>
  </si>
  <si>
    <t>371/21</t>
  </si>
  <si>
    <t>Каша "Дружба"</t>
  </si>
  <si>
    <t>122/21</t>
  </si>
  <si>
    <t xml:space="preserve">Салат картофельный с зеленым горошком </t>
  </si>
  <si>
    <t>42/21</t>
  </si>
  <si>
    <t>Суп с рыбными консервами</t>
  </si>
  <si>
    <t xml:space="preserve">Каша рисовая молочная жидкая </t>
  </si>
  <si>
    <t>236/21</t>
  </si>
  <si>
    <t xml:space="preserve">Суп из овощей </t>
  </si>
  <si>
    <t>116/21</t>
  </si>
  <si>
    <t xml:space="preserve">Биточек куринный с соусом </t>
  </si>
  <si>
    <t xml:space="preserve">Сок яблочный </t>
  </si>
  <si>
    <t>501/21</t>
  </si>
  <si>
    <t xml:space="preserve">Каша их хлопьев "Геркулес" жидкая </t>
  </si>
  <si>
    <t>212/21</t>
  </si>
  <si>
    <t>Йогурт (индивидуальный)</t>
  </si>
  <si>
    <t>470/21</t>
  </si>
  <si>
    <t xml:space="preserve">Какао с молоком </t>
  </si>
  <si>
    <t>496/21</t>
  </si>
  <si>
    <t>Салат  из свеклы отварной</t>
  </si>
  <si>
    <t>26/21</t>
  </si>
  <si>
    <t>Суп-лапша домашняя</t>
  </si>
  <si>
    <t>128/21</t>
  </si>
  <si>
    <t xml:space="preserve">Каша гречневая вязкая </t>
  </si>
  <si>
    <t>Печенье сахарное</t>
  </si>
  <si>
    <t xml:space="preserve">Свекольник </t>
  </si>
  <si>
    <t>98/21</t>
  </si>
  <si>
    <t>Жаркре по-домашнему</t>
  </si>
  <si>
    <t>328/21</t>
  </si>
  <si>
    <t>МБОУ "Куединская СОШ №2 - БШ"</t>
  </si>
  <si>
    <t>Кадыров А.Р.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</si>
</sst>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152</v>
      </c>
      <c r="D1" s="57"/>
      <c r="E1" s="57"/>
      <c r="F1" s="12" t="s">
        <v>16</v>
      </c>
      <c r="G1" s="2" t="s">
        <v>17</v>
      </c>
      <c r="H1" s="58" t="s">
        <v>56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153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1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57</v>
      </c>
      <c r="F6" s="40">
        <v>200</v>
      </c>
      <c r="G6" s="40">
        <v>5.07</v>
      </c>
      <c r="H6" s="40">
        <v>0.01</v>
      </c>
      <c r="I6" s="40">
        <v>26.93</v>
      </c>
      <c r="J6" s="40">
        <v>185.95</v>
      </c>
      <c r="K6" s="41" t="s">
        <v>58</v>
      </c>
      <c r="L6" s="40">
        <v>56.51</v>
      </c>
    </row>
    <row r="7" spans="1:12" ht="15" x14ac:dyDescent="0.25">
      <c r="A7" s="23"/>
      <c r="B7" s="15"/>
      <c r="C7" s="11"/>
      <c r="D7" s="6" t="s">
        <v>51</v>
      </c>
      <c r="E7" s="42" t="s">
        <v>60</v>
      </c>
      <c r="F7" s="43">
        <v>30</v>
      </c>
      <c r="G7" s="43">
        <v>1.8</v>
      </c>
      <c r="H7" s="43">
        <v>2.35</v>
      </c>
      <c r="I7" s="43">
        <v>17.86</v>
      </c>
      <c r="J7" s="43">
        <v>99.6</v>
      </c>
      <c r="K7" s="44" t="s">
        <v>61</v>
      </c>
      <c r="L7" s="43">
        <v>30</v>
      </c>
    </row>
    <row r="8" spans="1:12" ht="15" x14ac:dyDescent="0.25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0.2</v>
      </c>
      <c r="H8" s="43">
        <v>0.1</v>
      </c>
      <c r="I8" s="43">
        <v>9.3000000000000007</v>
      </c>
      <c r="J8" s="43">
        <v>38</v>
      </c>
      <c r="K8" s="44" t="s">
        <v>59</v>
      </c>
      <c r="L8" s="43">
        <v>15</v>
      </c>
    </row>
    <row r="9" spans="1:12" ht="15" x14ac:dyDescent="0.25">
      <c r="A9" s="23"/>
      <c r="B9" s="15"/>
      <c r="C9" s="11"/>
      <c r="D9" s="7" t="s">
        <v>23</v>
      </c>
      <c r="E9" s="42" t="s">
        <v>62</v>
      </c>
      <c r="F9" s="43">
        <v>30</v>
      </c>
      <c r="G9" s="43">
        <v>2.2799999999999998</v>
      </c>
      <c r="H9" s="43">
        <v>0.24</v>
      </c>
      <c r="I9" s="43">
        <v>14.76</v>
      </c>
      <c r="J9" s="43">
        <v>70.3</v>
      </c>
      <c r="K9" s="44" t="s">
        <v>40</v>
      </c>
      <c r="L9" s="43">
        <v>5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>
        <v>5</v>
      </c>
    </row>
    <row r="11" spans="1:12" ht="15" x14ac:dyDescent="0.25">
      <c r="A11" s="23"/>
      <c r="B11" s="15"/>
      <c r="C11" s="11"/>
      <c r="D11" s="6" t="s">
        <v>44</v>
      </c>
      <c r="E11" s="42" t="s">
        <v>63</v>
      </c>
      <c r="F11" s="43">
        <v>30</v>
      </c>
      <c r="G11" s="43">
        <v>1.98</v>
      </c>
      <c r="H11" s="43">
        <v>0.36</v>
      </c>
      <c r="I11" s="43">
        <v>10.199999999999999</v>
      </c>
      <c r="J11" s="43">
        <v>52</v>
      </c>
      <c r="K11" s="44" t="s">
        <v>41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490</v>
      </c>
      <c r="G13" s="19">
        <f t="shared" ref="G13:J13" si="0">SUM(G6:G12)</f>
        <v>11.33</v>
      </c>
      <c r="H13" s="19">
        <f t="shared" si="0"/>
        <v>3.06</v>
      </c>
      <c r="I13" s="19">
        <f t="shared" si="0"/>
        <v>79.050000000000011</v>
      </c>
      <c r="J13" s="19">
        <f t="shared" si="0"/>
        <v>445.84999999999997</v>
      </c>
      <c r="K13" s="25"/>
      <c r="L13" s="19">
        <f t="shared" ref="L13" si="1">SUM(L6:L12)</f>
        <v>111.50999999999999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64</v>
      </c>
      <c r="F14" s="43">
        <v>60</v>
      </c>
      <c r="G14" s="43">
        <v>0.48</v>
      </c>
      <c r="H14" s="43">
        <v>0.01</v>
      </c>
      <c r="I14" s="43">
        <v>1.02</v>
      </c>
      <c r="J14" s="43">
        <v>6.6</v>
      </c>
      <c r="K14" s="51" t="s">
        <v>65</v>
      </c>
      <c r="L14" s="43">
        <v>5.51</v>
      </c>
    </row>
    <row r="15" spans="1:12" ht="15" x14ac:dyDescent="0.25">
      <c r="A15" s="23"/>
      <c r="B15" s="15"/>
      <c r="C15" s="11"/>
      <c r="D15" s="7" t="s">
        <v>27</v>
      </c>
      <c r="E15" s="42" t="s">
        <v>66</v>
      </c>
      <c r="F15" s="43">
        <v>200</v>
      </c>
      <c r="G15" s="43">
        <v>5.04</v>
      </c>
      <c r="H15" s="43">
        <v>2.86</v>
      </c>
      <c r="I15" s="43">
        <v>11.68</v>
      </c>
      <c r="J15" s="43">
        <v>92.6</v>
      </c>
      <c r="K15" s="44" t="s">
        <v>67</v>
      </c>
      <c r="L15" s="43">
        <v>12</v>
      </c>
    </row>
    <row r="16" spans="1:12" ht="15" x14ac:dyDescent="0.25">
      <c r="A16" s="23"/>
      <c r="B16" s="15"/>
      <c r="C16" s="11"/>
      <c r="D16" s="7" t="s">
        <v>28</v>
      </c>
      <c r="E16" s="42" t="s">
        <v>69</v>
      </c>
      <c r="F16" s="43">
        <v>90</v>
      </c>
      <c r="G16" s="43">
        <v>12.47</v>
      </c>
      <c r="H16" s="43">
        <v>8.36</v>
      </c>
      <c r="I16" s="43">
        <v>5.91</v>
      </c>
      <c r="J16" s="43">
        <v>149.13999999999999</v>
      </c>
      <c r="K16" s="44" t="s">
        <v>70</v>
      </c>
      <c r="L16" s="43">
        <v>59</v>
      </c>
    </row>
    <row r="17" spans="1:12" ht="15" x14ac:dyDescent="0.25">
      <c r="A17" s="23"/>
      <c r="B17" s="15"/>
      <c r="C17" s="11"/>
      <c r="D17" s="7" t="s">
        <v>29</v>
      </c>
      <c r="E17" s="42" t="s">
        <v>42</v>
      </c>
      <c r="F17" s="43">
        <v>150</v>
      </c>
      <c r="G17" s="43">
        <v>5.55</v>
      </c>
      <c r="H17" s="43">
        <v>4.95</v>
      </c>
      <c r="I17" s="43">
        <v>29.55</v>
      </c>
      <c r="J17" s="43">
        <v>184.5</v>
      </c>
      <c r="K17" s="44" t="s">
        <v>68</v>
      </c>
      <c r="L17" s="43">
        <v>10</v>
      </c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0.2</v>
      </c>
      <c r="H18" s="43">
        <v>0.1</v>
      </c>
      <c r="I18" s="43">
        <v>9.3000000000000007</v>
      </c>
      <c r="J18" s="43">
        <v>38</v>
      </c>
      <c r="K18" s="44" t="s">
        <v>59</v>
      </c>
      <c r="L18" s="43">
        <v>15</v>
      </c>
    </row>
    <row r="19" spans="1:12" ht="15" x14ac:dyDescent="0.25">
      <c r="A19" s="23"/>
      <c r="B19" s="15"/>
      <c r="C19" s="11"/>
      <c r="D19" s="7" t="s">
        <v>31</v>
      </c>
      <c r="E19" s="42" t="s">
        <v>62</v>
      </c>
      <c r="F19" s="43">
        <v>60</v>
      </c>
      <c r="G19" s="43">
        <v>4.5599999999999996</v>
      </c>
      <c r="H19" s="43">
        <v>0.48</v>
      </c>
      <c r="I19" s="43">
        <v>29.52</v>
      </c>
      <c r="J19" s="43">
        <v>140.4</v>
      </c>
      <c r="K19" s="44" t="s">
        <v>71</v>
      </c>
      <c r="L19" s="43">
        <v>5</v>
      </c>
    </row>
    <row r="20" spans="1:12" ht="15" x14ac:dyDescent="0.25">
      <c r="A20" s="23"/>
      <c r="B20" s="15"/>
      <c r="C20" s="11"/>
      <c r="D20" s="7" t="s">
        <v>32</v>
      </c>
      <c r="E20" s="42" t="s">
        <v>63</v>
      </c>
      <c r="F20" s="43">
        <v>40</v>
      </c>
      <c r="G20" s="43">
        <v>3.2</v>
      </c>
      <c r="H20" s="43">
        <v>0.6</v>
      </c>
      <c r="I20" s="43">
        <v>16.04</v>
      </c>
      <c r="J20" s="43">
        <v>82.4</v>
      </c>
      <c r="K20" s="44" t="s">
        <v>72</v>
      </c>
      <c r="L20" s="43">
        <v>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2">SUM(G14:G22)</f>
        <v>31.5</v>
      </c>
      <c r="H23" s="19">
        <f t="shared" si="2"/>
        <v>17.360000000000003</v>
      </c>
      <c r="I23" s="19">
        <f t="shared" si="2"/>
        <v>103.01999999999998</v>
      </c>
      <c r="J23" s="19">
        <f t="shared" si="2"/>
        <v>693.64</v>
      </c>
      <c r="K23" s="25"/>
      <c r="L23" s="19">
        <f t="shared" ref="L23" si="3">SUM(L14:L22)</f>
        <v>111.50999999999999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1290</v>
      </c>
      <c r="G24" s="32">
        <f t="shared" ref="G24:J24" si="4">G13+G23</f>
        <v>42.83</v>
      </c>
      <c r="H24" s="32">
        <f t="shared" si="4"/>
        <v>20.420000000000002</v>
      </c>
      <c r="I24" s="32">
        <f t="shared" si="4"/>
        <v>182.07</v>
      </c>
      <c r="J24" s="32">
        <f t="shared" si="4"/>
        <v>1139.49</v>
      </c>
      <c r="K24" s="32"/>
      <c r="L24" s="32">
        <f t="shared" ref="L24" si="5">L13+L23</f>
        <v>223.01999999999998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73</v>
      </c>
      <c r="F25" s="40">
        <v>210</v>
      </c>
      <c r="G25" s="40">
        <v>8.6999999999999993</v>
      </c>
      <c r="H25" s="40">
        <v>7.49</v>
      </c>
      <c r="I25" s="40">
        <v>31.41</v>
      </c>
      <c r="J25" s="40">
        <v>227.7</v>
      </c>
      <c r="K25" s="41" t="s">
        <v>74</v>
      </c>
      <c r="L25" s="40">
        <v>56.51</v>
      </c>
    </row>
    <row r="26" spans="1:12" ht="15" x14ac:dyDescent="0.25">
      <c r="A26" s="14"/>
      <c r="B26" s="15"/>
      <c r="C26" s="11"/>
      <c r="D26" s="6" t="s">
        <v>39</v>
      </c>
      <c r="E26" s="42" t="s">
        <v>75</v>
      </c>
      <c r="F26" s="43">
        <v>30</v>
      </c>
      <c r="G26" s="43">
        <v>0.03</v>
      </c>
      <c r="H26" s="43">
        <v>24.75</v>
      </c>
      <c r="I26" s="43">
        <v>0.24</v>
      </c>
      <c r="J26" s="43">
        <v>224.4</v>
      </c>
      <c r="K26" s="44" t="s">
        <v>76</v>
      </c>
      <c r="L26" s="43">
        <v>25</v>
      </c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0.3</v>
      </c>
      <c r="H27" s="43">
        <v>0.1</v>
      </c>
      <c r="I27" s="43">
        <v>9.5</v>
      </c>
      <c r="J27" s="43">
        <v>40</v>
      </c>
      <c r="K27" s="44" t="s">
        <v>77</v>
      </c>
      <c r="L27" s="43">
        <v>20</v>
      </c>
    </row>
    <row r="28" spans="1:12" ht="15" x14ac:dyDescent="0.25">
      <c r="A28" s="14"/>
      <c r="B28" s="15"/>
      <c r="C28" s="11"/>
      <c r="D28" s="7" t="s">
        <v>23</v>
      </c>
      <c r="E28" s="42" t="s">
        <v>62</v>
      </c>
      <c r="F28" s="43">
        <v>30</v>
      </c>
      <c r="G28" s="43">
        <v>2.2799999999999998</v>
      </c>
      <c r="H28" s="43">
        <v>0.24</v>
      </c>
      <c r="I28" s="43">
        <v>14.76</v>
      </c>
      <c r="J28" s="43">
        <v>70.3</v>
      </c>
      <c r="K28" s="44" t="s">
        <v>40</v>
      </c>
      <c r="L28" s="43">
        <v>5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23</v>
      </c>
      <c r="E30" s="42" t="s">
        <v>63</v>
      </c>
      <c r="F30" s="43">
        <v>30</v>
      </c>
      <c r="G30" s="43">
        <v>1.98</v>
      </c>
      <c r="H30" s="43">
        <v>0.36</v>
      </c>
      <c r="I30" s="43">
        <v>10.199999999999999</v>
      </c>
      <c r="J30" s="43">
        <v>52</v>
      </c>
      <c r="K30" s="44" t="s">
        <v>41</v>
      </c>
      <c r="L30" s="43">
        <v>5</v>
      </c>
    </row>
    <row r="31" spans="1:12" ht="15" x14ac:dyDescent="0.25">
      <c r="A31" s="14"/>
      <c r="B31" s="15"/>
      <c r="C31" s="11"/>
      <c r="D31" s="6" t="s">
        <v>39</v>
      </c>
      <c r="E31" s="42"/>
      <c r="F31" s="43"/>
      <c r="G31" s="43"/>
      <c r="H31" s="43"/>
      <c r="I31" s="43"/>
      <c r="J31" s="43"/>
      <c r="K31" s="51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13.29</v>
      </c>
      <c r="H32" s="19">
        <f t="shared" ref="H32" si="7">SUM(H25:H31)</f>
        <v>32.940000000000005</v>
      </c>
      <c r="I32" s="19">
        <f t="shared" ref="I32" si="8">SUM(I25:I31)</f>
        <v>66.11</v>
      </c>
      <c r="J32" s="19">
        <f t="shared" ref="J32:L32" si="9">SUM(J25:J31)</f>
        <v>614.4</v>
      </c>
      <c r="K32" s="25"/>
      <c r="L32" s="19">
        <f t="shared" si="9"/>
        <v>111.50999999999999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45</v>
      </c>
      <c r="F33" s="43">
        <v>60</v>
      </c>
      <c r="G33" s="43">
        <v>0.87</v>
      </c>
      <c r="H33" s="43">
        <v>3.6</v>
      </c>
      <c r="I33" s="43">
        <v>5.04</v>
      </c>
      <c r="J33" s="43">
        <v>56.4</v>
      </c>
      <c r="K33" s="51" t="s">
        <v>78</v>
      </c>
      <c r="L33" s="43">
        <v>5.51</v>
      </c>
    </row>
    <row r="34" spans="1:12" ht="15" x14ac:dyDescent="0.25">
      <c r="A34" s="14"/>
      <c r="B34" s="15"/>
      <c r="C34" s="11"/>
      <c r="D34" s="7" t="s">
        <v>27</v>
      </c>
      <c r="E34" s="42" t="s">
        <v>79</v>
      </c>
      <c r="F34" s="43">
        <v>200</v>
      </c>
      <c r="G34" s="43">
        <v>2.3199999999999998</v>
      </c>
      <c r="H34" s="43">
        <v>3.32</v>
      </c>
      <c r="I34" s="43">
        <v>9.76</v>
      </c>
      <c r="J34" s="43">
        <v>78.2</v>
      </c>
      <c r="K34" s="44" t="s">
        <v>80</v>
      </c>
      <c r="L34" s="43">
        <v>12</v>
      </c>
    </row>
    <row r="35" spans="1:12" ht="15.75" thickBot="1" x14ac:dyDescent="0.3">
      <c r="A35" s="14"/>
      <c r="B35" s="15"/>
      <c r="C35" s="11"/>
      <c r="D35" s="7" t="s">
        <v>28</v>
      </c>
      <c r="E35" s="42" t="s">
        <v>82</v>
      </c>
      <c r="F35" s="43">
        <v>90</v>
      </c>
      <c r="G35" s="43">
        <v>18</v>
      </c>
      <c r="H35" s="43">
        <v>16.2</v>
      </c>
      <c r="I35" s="43">
        <v>9.64</v>
      </c>
      <c r="J35" s="43">
        <v>255.86</v>
      </c>
      <c r="K35" s="44" t="s">
        <v>83</v>
      </c>
      <c r="L35" s="43">
        <v>59</v>
      </c>
    </row>
    <row r="36" spans="1:12" ht="15" x14ac:dyDescent="0.25">
      <c r="A36" s="14"/>
      <c r="B36" s="15"/>
      <c r="C36" s="11"/>
      <c r="D36" s="7" t="s">
        <v>29</v>
      </c>
      <c r="E36" s="39" t="s">
        <v>49</v>
      </c>
      <c r="F36" s="40">
        <v>150</v>
      </c>
      <c r="G36" s="40">
        <v>4.05</v>
      </c>
      <c r="H36" s="40">
        <v>6</v>
      </c>
      <c r="I36" s="40">
        <v>8.6999999999999993</v>
      </c>
      <c r="J36" s="40">
        <v>105</v>
      </c>
      <c r="K36" s="41" t="s">
        <v>81</v>
      </c>
      <c r="L36" s="40">
        <v>10</v>
      </c>
    </row>
    <row r="37" spans="1:12" ht="15" x14ac:dyDescent="0.25">
      <c r="A37" s="14"/>
      <c r="B37" s="15"/>
      <c r="C37" s="11"/>
      <c r="D37" s="7" t="s">
        <v>30</v>
      </c>
      <c r="E37" s="42" t="s">
        <v>53</v>
      </c>
      <c r="F37" s="43">
        <v>200</v>
      </c>
      <c r="G37" s="43">
        <v>0.3</v>
      </c>
      <c r="H37" s="43">
        <v>0.1</v>
      </c>
      <c r="I37" s="43">
        <v>9.5</v>
      </c>
      <c r="J37" s="43">
        <v>40</v>
      </c>
      <c r="K37" s="44" t="s">
        <v>77</v>
      </c>
      <c r="L37" s="43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62</v>
      </c>
      <c r="F38" s="43">
        <v>60</v>
      </c>
      <c r="G38" s="43">
        <v>4.5599999999999996</v>
      </c>
      <c r="H38" s="43">
        <v>0.48</v>
      </c>
      <c r="I38" s="43">
        <v>29.52</v>
      </c>
      <c r="J38" s="43">
        <v>140.4</v>
      </c>
      <c r="K38" s="44" t="s">
        <v>71</v>
      </c>
      <c r="L38" s="43">
        <v>5</v>
      </c>
    </row>
    <row r="39" spans="1:12" ht="15" x14ac:dyDescent="0.25">
      <c r="A39" s="14"/>
      <c r="B39" s="15"/>
      <c r="C39" s="11"/>
      <c r="D39" s="7" t="s">
        <v>32</v>
      </c>
      <c r="E39" s="42" t="s">
        <v>63</v>
      </c>
      <c r="F39" s="43">
        <v>40</v>
      </c>
      <c r="G39" s="43">
        <v>3.2</v>
      </c>
      <c r="H39" s="43">
        <v>0.6</v>
      </c>
      <c r="I39" s="43">
        <v>16.04</v>
      </c>
      <c r="J39" s="43">
        <v>82.4</v>
      </c>
      <c r="K39" s="44" t="s">
        <v>72</v>
      </c>
      <c r="L39" s="43">
        <v>5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800</v>
      </c>
      <c r="G42" s="19">
        <f t="shared" ref="G42" si="10">SUM(G33:G41)</f>
        <v>33.300000000000004</v>
      </c>
      <c r="H42" s="19">
        <f t="shared" ref="H42" si="11">SUM(H33:H41)</f>
        <v>30.3</v>
      </c>
      <c r="I42" s="19">
        <f t="shared" ref="I42" si="12">SUM(I33:I41)</f>
        <v>88.199999999999989</v>
      </c>
      <c r="J42" s="19">
        <f t="shared" ref="J42:L42" si="13">SUM(J33:J41)</f>
        <v>758.26</v>
      </c>
      <c r="K42" s="25"/>
      <c r="L42" s="19">
        <f t="shared" si="13"/>
        <v>111.50999999999999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1300</v>
      </c>
      <c r="G43" s="32">
        <f t="shared" ref="G43" si="14">G32+G42</f>
        <v>46.59</v>
      </c>
      <c r="H43" s="32">
        <f t="shared" ref="H43" si="15">H32+H42</f>
        <v>63.240000000000009</v>
      </c>
      <c r="I43" s="32">
        <f t="shared" ref="I43" si="16">I32+I42</f>
        <v>154.31</v>
      </c>
      <c r="J43" s="32">
        <f t="shared" ref="J43:L43" si="17">J32+J42</f>
        <v>1372.6599999999999</v>
      </c>
      <c r="K43" s="32"/>
      <c r="L43" s="32">
        <f t="shared" si="17"/>
        <v>223.01999999999998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84</v>
      </c>
      <c r="F44" s="40">
        <v>200</v>
      </c>
      <c r="G44" s="40">
        <v>7.46</v>
      </c>
      <c r="H44" s="40">
        <v>6.64</v>
      </c>
      <c r="I44" s="40">
        <v>36.26</v>
      </c>
      <c r="J44" s="40">
        <v>234.6</v>
      </c>
      <c r="K44" s="41" t="s">
        <v>85</v>
      </c>
      <c r="L44" s="40">
        <v>46.51</v>
      </c>
    </row>
    <row r="45" spans="1:12" ht="15" x14ac:dyDescent="0.25">
      <c r="A45" s="23"/>
      <c r="B45" s="15"/>
      <c r="C45" s="11"/>
      <c r="D45" s="6" t="s">
        <v>43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88</v>
      </c>
      <c r="F46" s="43">
        <v>200</v>
      </c>
      <c r="G46" s="43">
        <v>3.2</v>
      </c>
      <c r="H46" s="43">
        <v>2.7</v>
      </c>
      <c r="I46" s="43">
        <v>15.9</v>
      </c>
      <c r="J46" s="43">
        <v>79</v>
      </c>
      <c r="K46" s="44" t="s">
        <v>89</v>
      </c>
      <c r="L46" s="43">
        <v>30</v>
      </c>
    </row>
    <row r="47" spans="1:12" ht="15" x14ac:dyDescent="0.25">
      <c r="A47" s="23"/>
      <c r="B47" s="15"/>
      <c r="C47" s="11"/>
      <c r="D47" s="7" t="s">
        <v>23</v>
      </c>
      <c r="E47" s="42" t="s">
        <v>62</v>
      </c>
      <c r="F47" s="43">
        <v>30</v>
      </c>
      <c r="G47" s="43">
        <v>2.2799999999999998</v>
      </c>
      <c r="H47" s="43">
        <v>0.24</v>
      </c>
      <c r="I47" s="43">
        <v>14.76</v>
      </c>
      <c r="J47" s="43">
        <v>70.3</v>
      </c>
      <c r="K47" s="44" t="s">
        <v>40</v>
      </c>
      <c r="L47" s="43">
        <v>5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90</v>
      </c>
      <c r="F49" s="43">
        <v>40</v>
      </c>
      <c r="G49" s="43">
        <v>3</v>
      </c>
      <c r="H49" s="43">
        <v>1.1599999999999999</v>
      </c>
      <c r="I49" s="43">
        <v>20.56</v>
      </c>
      <c r="J49" s="43">
        <v>104.4</v>
      </c>
      <c r="K49" s="44" t="s">
        <v>91</v>
      </c>
      <c r="L49" s="43">
        <v>5</v>
      </c>
    </row>
    <row r="50" spans="1:12" ht="15" x14ac:dyDescent="0.25">
      <c r="A50" s="23"/>
      <c r="B50" s="15"/>
      <c r="C50" s="11"/>
      <c r="D50" s="6" t="s">
        <v>39</v>
      </c>
      <c r="E50" s="42" t="s">
        <v>86</v>
      </c>
      <c r="F50" s="43">
        <v>30</v>
      </c>
      <c r="G50" s="43">
        <v>7.32</v>
      </c>
      <c r="H50" s="43">
        <v>7.46</v>
      </c>
      <c r="I50" s="43">
        <v>0</v>
      </c>
      <c r="J50" s="43">
        <v>98</v>
      </c>
      <c r="K50" s="44" t="s">
        <v>87</v>
      </c>
      <c r="L50" s="43">
        <v>25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23.259999999999998</v>
      </c>
      <c r="H51" s="19">
        <f t="shared" ref="H51" si="19">SUM(H44:H50)</f>
        <v>18.2</v>
      </c>
      <c r="I51" s="19">
        <f t="shared" ref="I51" si="20">SUM(I44:I50)</f>
        <v>87.48</v>
      </c>
      <c r="J51" s="19">
        <f t="shared" ref="J51:L51" si="21">SUM(J44:J50)</f>
        <v>586.30000000000007</v>
      </c>
      <c r="K51" s="25"/>
      <c r="L51" s="19">
        <f t="shared" si="21"/>
        <v>111.50999999999999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92</v>
      </c>
      <c r="F52" s="43">
        <v>60</v>
      </c>
      <c r="G52" s="43">
        <v>1.26</v>
      </c>
      <c r="H52" s="43">
        <v>3.78</v>
      </c>
      <c r="I52" s="43">
        <v>4.92</v>
      </c>
      <c r="J52" s="43">
        <v>58.8</v>
      </c>
      <c r="K52" s="44" t="s">
        <v>93</v>
      </c>
      <c r="L52" s="43">
        <v>5.51</v>
      </c>
    </row>
    <row r="53" spans="1:12" ht="15" x14ac:dyDescent="0.25">
      <c r="A53" s="23"/>
      <c r="B53" s="15"/>
      <c r="C53" s="11"/>
      <c r="D53" s="7" t="s">
        <v>27</v>
      </c>
      <c r="E53" s="42" t="s">
        <v>94</v>
      </c>
      <c r="F53" s="43">
        <v>200</v>
      </c>
      <c r="G53" s="43">
        <v>1.92</v>
      </c>
      <c r="H53" s="43">
        <v>4</v>
      </c>
      <c r="I53" s="43">
        <v>6.8</v>
      </c>
      <c r="J53" s="43">
        <v>70.8</v>
      </c>
      <c r="K53" s="44" t="s">
        <v>95</v>
      </c>
      <c r="L53" s="43">
        <v>12</v>
      </c>
    </row>
    <row r="54" spans="1:12" ht="15" x14ac:dyDescent="0.25">
      <c r="A54" s="23"/>
      <c r="B54" s="15"/>
      <c r="C54" s="11"/>
      <c r="D54" s="7" t="s">
        <v>28</v>
      </c>
      <c r="E54" s="42" t="s">
        <v>97</v>
      </c>
      <c r="F54" s="43">
        <v>90</v>
      </c>
      <c r="G54" s="43">
        <v>12.6</v>
      </c>
      <c r="H54" s="43">
        <v>2.06</v>
      </c>
      <c r="I54" s="43">
        <v>9</v>
      </c>
      <c r="J54" s="43">
        <v>104.14</v>
      </c>
      <c r="K54" s="44" t="s">
        <v>98</v>
      </c>
      <c r="L54" s="43">
        <v>59</v>
      </c>
    </row>
    <row r="55" spans="1:12" ht="15" x14ac:dyDescent="0.25">
      <c r="A55" s="23"/>
      <c r="B55" s="15"/>
      <c r="C55" s="11"/>
      <c r="D55" s="7" t="s">
        <v>29</v>
      </c>
      <c r="E55" s="42" t="s">
        <v>54</v>
      </c>
      <c r="F55" s="43">
        <v>150</v>
      </c>
      <c r="G55" s="43">
        <v>3.69</v>
      </c>
      <c r="H55" s="43">
        <v>6.08</v>
      </c>
      <c r="I55" s="43">
        <v>33.81</v>
      </c>
      <c r="J55" s="43">
        <v>204.6</v>
      </c>
      <c r="K55" s="44" t="s">
        <v>96</v>
      </c>
      <c r="L55" s="43">
        <v>10</v>
      </c>
    </row>
    <row r="56" spans="1:12" ht="15" x14ac:dyDescent="0.25">
      <c r="A56" s="23"/>
      <c r="B56" s="15"/>
      <c r="C56" s="11"/>
      <c r="D56" s="7" t="s">
        <v>30</v>
      </c>
      <c r="E56" s="42" t="s">
        <v>99</v>
      </c>
      <c r="F56" s="43">
        <v>200</v>
      </c>
      <c r="G56" s="43">
        <v>0.6</v>
      </c>
      <c r="H56" s="43">
        <v>0.1</v>
      </c>
      <c r="I56" s="43">
        <v>20.100000000000001</v>
      </c>
      <c r="J56" s="43">
        <v>84</v>
      </c>
      <c r="K56" s="44" t="s">
        <v>100</v>
      </c>
      <c r="L56" s="43">
        <v>15</v>
      </c>
    </row>
    <row r="57" spans="1:12" ht="15" x14ac:dyDescent="0.25">
      <c r="A57" s="23"/>
      <c r="B57" s="15"/>
      <c r="C57" s="11"/>
      <c r="D57" s="7" t="s">
        <v>31</v>
      </c>
      <c r="E57" s="42" t="s">
        <v>62</v>
      </c>
      <c r="F57" s="43">
        <v>60</v>
      </c>
      <c r="G57" s="43">
        <v>4.5599999999999996</v>
      </c>
      <c r="H57" s="43">
        <v>0.48</v>
      </c>
      <c r="I57" s="43">
        <v>29.52</v>
      </c>
      <c r="J57" s="43">
        <v>140.4</v>
      </c>
      <c r="K57" s="44" t="s">
        <v>71</v>
      </c>
      <c r="L57" s="43">
        <v>5</v>
      </c>
    </row>
    <row r="58" spans="1:12" ht="15" x14ac:dyDescent="0.25">
      <c r="A58" s="23"/>
      <c r="B58" s="15"/>
      <c r="C58" s="11"/>
      <c r="D58" s="7" t="s">
        <v>32</v>
      </c>
      <c r="E58" s="42" t="s">
        <v>63</v>
      </c>
      <c r="F58" s="43">
        <v>40</v>
      </c>
      <c r="G58" s="43">
        <v>3.2</v>
      </c>
      <c r="H58" s="43">
        <v>0.6</v>
      </c>
      <c r="I58" s="43">
        <v>16.04</v>
      </c>
      <c r="J58" s="43">
        <v>82.4</v>
      </c>
      <c r="K58" s="44" t="s">
        <v>72</v>
      </c>
      <c r="L58" s="43">
        <v>5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27.83</v>
      </c>
      <c r="H61" s="19">
        <f t="shared" ref="H61" si="23">SUM(H52:H60)</f>
        <v>17.100000000000001</v>
      </c>
      <c r="I61" s="19">
        <f t="shared" ref="I61" si="24">SUM(I52:I60)</f>
        <v>120.19</v>
      </c>
      <c r="J61" s="19">
        <f t="shared" ref="J61:L61" si="25">SUM(J52:J60)</f>
        <v>745.14</v>
      </c>
      <c r="K61" s="25"/>
      <c r="L61" s="19">
        <f t="shared" si="25"/>
        <v>111.50999999999999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1300</v>
      </c>
      <c r="G62" s="32">
        <f t="shared" ref="G62" si="26">G51+G61</f>
        <v>51.089999999999996</v>
      </c>
      <c r="H62" s="32">
        <f t="shared" ref="H62" si="27">H51+H61</f>
        <v>35.299999999999997</v>
      </c>
      <c r="I62" s="32">
        <f t="shared" ref="I62" si="28">I51+I61</f>
        <v>207.67000000000002</v>
      </c>
      <c r="J62" s="32">
        <f t="shared" ref="J62:L62" si="29">J51+J61</f>
        <v>1331.44</v>
      </c>
      <c r="K62" s="32"/>
      <c r="L62" s="32">
        <f t="shared" si="29"/>
        <v>223.01999999999998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101</v>
      </c>
      <c r="F63" s="40">
        <v>200</v>
      </c>
      <c r="G63" s="40">
        <v>7.28</v>
      </c>
      <c r="H63" s="40">
        <v>7.26</v>
      </c>
      <c r="I63" s="40">
        <v>34.85</v>
      </c>
      <c r="J63" s="40">
        <v>233.76</v>
      </c>
      <c r="K63" s="41" t="s">
        <v>102</v>
      </c>
      <c r="L63" s="40">
        <v>56.51</v>
      </c>
    </row>
    <row r="64" spans="1:12" ht="15" x14ac:dyDescent="0.25">
      <c r="A64" s="23"/>
      <c r="B64" s="15"/>
      <c r="C64" s="11"/>
      <c r="D64" s="6" t="s">
        <v>51</v>
      </c>
      <c r="E64" s="42" t="s">
        <v>103</v>
      </c>
      <c r="F64" s="43">
        <v>40</v>
      </c>
      <c r="G64" s="43">
        <v>1.56</v>
      </c>
      <c r="H64" s="43">
        <v>12.24</v>
      </c>
      <c r="I64" s="43">
        <v>25</v>
      </c>
      <c r="J64" s="43">
        <v>216.4</v>
      </c>
      <c r="K64" s="44">
        <v>580</v>
      </c>
      <c r="L64" s="43">
        <v>30</v>
      </c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200</v>
      </c>
      <c r="G65" s="43">
        <v>0.2</v>
      </c>
      <c r="H65" s="43">
        <v>0.1</v>
      </c>
      <c r="I65" s="43">
        <v>9.3000000000000007</v>
      </c>
      <c r="J65" s="43">
        <v>38</v>
      </c>
      <c r="K65" s="44" t="s">
        <v>59</v>
      </c>
      <c r="L65" s="43">
        <v>15</v>
      </c>
    </row>
    <row r="66" spans="1:12" ht="15" x14ac:dyDescent="0.25">
      <c r="A66" s="23"/>
      <c r="B66" s="15"/>
      <c r="C66" s="11"/>
      <c r="D66" s="7" t="s">
        <v>23</v>
      </c>
      <c r="E66" s="42" t="s">
        <v>62</v>
      </c>
      <c r="F66" s="43">
        <v>60</v>
      </c>
      <c r="G66" s="43">
        <v>4.5599999999999996</v>
      </c>
      <c r="H66" s="43">
        <v>0.48</v>
      </c>
      <c r="I66" s="43">
        <v>29.52</v>
      </c>
      <c r="J66" s="43">
        <v>140.4</v>
      </c>
      <c r="K66" s="44" t="s">
        <v>71</v>
      </c>
      <c r="L66" s="43">
        <v>10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23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 t="s">
        <v>48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13.599999999999998</v>
      </c>
      <c r="H70" s="19">
        <f t="shared" ref="H70" si="31">SUM(H63:H69)</f>
        <v>20.080000000000002</v>
      </c>
      <c r="I70" s="19">
        <f t="shared" ref="I70" si="32">SUM(I63:I69)</f>
        <v>98.67</v>
      </c>
      <c r="J70" s="19">
        <f t="shared" ref="J70:L70" si="33">SUM(J63:J69)</f>
        <v>628.55999999999995</v>
      </c>
      <c r="K70" s="25"/>
      <c r="L70" s="19">
        <f t="shared" si="33"/>
        <v>111.50999999999999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104</v>
      </c>
      <c r="F71" s="43">
        <v>60</v>
      </c>
      <c r="G71" s="43">
        <v>0.72</v>
      </c>
      <c r="H71" s="43">
        <v>3.06</v>
      </c>
      <c r="I71" s="43">
        <v>3.3</v>
      </c>
      <c r="J71" s="43">
        <v>43.8</v>
      </c>
      <c r="K71" s="44" t="s">
        <v>105</v>
      </c>
      <c r="L71" s="43">
        <v>5.51</v>
      </c>
    </row>
    <row r="72" spans="1:12" ht="15" x14ac:dyDescent="0.25">
      <c r="A72" s="23"/>
      <c r="B72" s="15"/>
      <c r="C72" s="11"/>
      <c r="D72" s="7" t="s">
        <v>27</v>
      </c>
      <c r="E72" s="42" t="s">
        <v>106</v>
      </c>
      <c r="F72" s="43">
        <v>200</v>
      </c>
      <c r="G72" s="43">
        <v>2.1</v>
      </c>
      <c r="H72" s="43">
        <v>4.08</v>
      </c>
      <c r="I72" s="43">
        <v>10.6</v>
      </c>
      <c r="J72" s="43">
        <v>87.6</v>
      </c>
      <c r="K72" s="44" t="s">
        <v>107</v>
      </c>
      <c r="L72" s="43">
        <v>12</v>
      </c>
    </row>
    <row r="73" spans="1:12" ht="15" x14ac:dyDescent="0.25">
      <c r="A73" s="23"/>
      <c r="B73" s="15"/>
      <c r="C73" s="11"/>
      <c r="D73" s="7" t="s">
        <v>28</v>
      </c>
      <c r="E73" s="42" t="s">
        <v>109</v>
      </c>
      <c r="F73" s="43">
        <v>90</v>
      </c>
      <c r="G73" s="43">
        <v>13.77</v>
      </c>
      <c r="H73" s="43">
        <v>9.9</v>
      </c>
      <c r="I73" s="43">
        <v>11.97</v>
      </c>
      <c r="J73" s="43">
        <v>191.7</v>
      </c>
      <c r="K73" s="44" t="s">
        <v>110</v>
      </c>
      <c r="L73" s="43">
        <v>59</v>
      </c>
    </row>
    <row r="74" spans="1:12" ht="15" x14ac:dyDescent="0.25">
      <c r="A74" s="23"/>
      <c r="B74" s="15"/>
      <c r="C74" s="11"/>
      <c r="D74" s="7" t="s">
        <v>29</v>
      </c>
      <c r="E74" s="42" t="s">
        <v>47</v>
      </c>
      <c r="F74" s="43">
        <v>150</v>
      </c>
      <c r="G74" s="43">
        <v>8.5</v>
      </c>
      <c r="H74" s="43">
        <v>6.36</v>
      </c>
      <c r="I74" s="43">
        <v>37.700000000000003</v>
      </c>
      <c r="J74" s="43">
        <v>242.16</v>
      </c>
      <c r="K74" s="44" t="s">
        <v>108</v>
      </c>
      <c r="L74" s="43">
        <v>10</v>
      </c>
    </row>
    <row r="75" spans="1:12" ht="15" x14ac:dyDescent="0.25">
      <c r="A75" s="23"/>
      <c r="B75" s="15"/>
      <c r="C75" s="11"/>
      <c r="D75" s="7" t="s">
        <v>30</v>
      </c>
      <c r="E75" s="42" t="s">
        <v>50</v>
      </c>
      <c r="F75" s="43">
        <v>200</v>
      </c>
      <c r="G75" s="43">
        <v>0.2</v>
      </c>
      <c r="H75" s="43">
        <v>0.1</v>
      </c>
      <c r="I75" s="43">
        <v>9.3000000000000007</v>
      </c>
      <c r="J75" s="43">
        <v>38</v>
      </c>
      <c r="K75" s="44" t="s">
        <v>59</v>
      </c>
      <c r="L75" s="43">
        <v>15</v>
      </c>
    </row>
    <row r="76" spans="1:12" ht="15" x14ac:dyDescent="0.25">
      <c r="A76" s="23"/>
      <c r="B76" s="15"/>
      <c r="C76" s="11"/>
      <c r="D76" s="7" t="s">
        <v>31</v>
      </c>
      <c r="E76" s="42" t="s">
        <v>62</v>
      </c>
      <c r="F76" s="43">
        <v>60</v>
      </c>
      <c r="G76" s="43">
        <v>4.5599999999999996</v>
      </c>
      <c r="H76" s="43">
        <v>0.48</v>
      </c>
      <c r="I76" s="43">
        <v>29.52</v>
      </c>
      <c r="J76" s="43">
        <v>140.4</v>
      </c>
      <c r="K76" s="44" t="s">
        <v>71</v>
      </c>
      <c r="L76" s="43">
        <v>5</v>
      </c>
    </row>
    <row r="77" spans="1:12" ht="15" x14ac:dyDescent="0.25">
      <c r="A77" s="23"/>
      <c r="B77" s="15"/>
      <c r="C77" s="11"/>
      <c r="D77" s="7" t="s">
        <v>32</v>
      </c>
      <c r="E77" s="42" t="s">
        <v>63</v>
      </c>
      <c r="F77" s="43">
        <v>40</v>
      </c>
      <c r="G77" s="43">
        <v>3.2</v>
      </c>
      <c r="H77" s="43">
        <v>0.6</v>
      </c>
      <c r="I77" s="43">
        <v>16.04</v>
      </c>
      <c r="J77" s="43">
        <v>82.4</v>
      </c>
      <c r="K77" s="44" t="s">
        <v>72</v>
      </c>
      <c r="L77" s="43">
        <v>5</v>
      </c>
    </row>
    <row r="78" spans="1:12" ht="15" x14ac:dyDescent="0.25">
      <c r="A78" s="23"/>
      <c r="B78" s="15"/>
      <c r="C78" s="11"/>
      <c r="D78" s="6" t="s">
        <v>43</v>
      </c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33.049999999999997</v>
      </c>
      <c r="H80" s="19">
        <f t="shared" ref="H80" si="35">SUM(H71:H79)</f>
        <v>24.580000000000002</v>
      </c>
      <c r="I80" s="19">
        <f t="shared" ref="I80" si="36">SUM(I71:I79)</f>
        <v>118.43</v>
      </c>
      <c r="J80" s="19">
        <f t="shared" ref="J80:L80" si="37">SUM(J71:J79)</f>
        <v>826.06</v>
      </c>
      <c r="K80" s="25"/>
      <c r="L80" s="19">
        <f t="shared" si="37"/>
        <v>111.50999999999999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1300</v>
      </c>
      <c r="G81" s="32">
        <f t="shared" ref="G81" si="38">G70+G80</f>
        <v>46.649999999999991</v>
      </c>
      <c r="H81" s="32">
        <f t="shared" ref="H81" si="39">H70+H80</f>
        <v>44.660000000000004</v>
      </c>
      <c r="I81" s="32">
        <f t="shared" ref="I81" si="40">I70+I80</f>
        <v>217.10000000000002</v>
      </c>
      <c r="J81" s="32">
        <f t="shared" ref="J81:L81" si="41">J70+J80</f>
        <v>1454.62</v>
      </c>
      <c r="K81" s="32"/>
      <c r="L81" s="32">
        <f t="shared" si="41"/>
        <v>223.01999999999998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111</v>
      </c>
      <c r="F82" s="43">
        <v>150</v>
      </c>
      <c r="G82" s="43">
        <v>10.1</v>
      </c>
      <c r="H82" s="43">
        <v>4.5999999999999996</v>
      </c>
      <c r="I82" s="43">
        <v>39.4</v>
      </c>
      <c r="J82" s="43">
        <v>239</v>
      </c>
      <c r="K82" s="44" t="s">
        <v>112</v>
      </c>
      <c r="L82" s="43">
        <v>56.51</v>
      </c>
    </row>
    <row r="83" spans="1:12" ht="15" x14ac:dyDescent="0.25">
      <c r="A83" s="23"/>
      <c r="B83" s="15"/>
      <c r="C83" s="11"/>
      <c r="D83" s="6" t="s">
        <v>28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50</v>
      </c>
      <c r="F84" s="43">
        <v>200</v>
      </c>
      <c r="G84" s="43">
        <v>0.2</v>
      </c>
      <c r="H84" s="43">
        <v>0</v>
      </c>
      <c r="I84" s="43">
        <v>15</v>
      </c>
      <c r="J84" s="43">
        <v>60</v>
      </c>
      <c r="K84" s="44" t="s">
        <v>59</v>
      </c>
      <c r="L84" s="43">
        <v>15</v>
      </c>
    </row>
    <row r="85" spans="1:12" ht="15" x14ac:dyDescent="0.25">
      <c r="A85" s="23"/>
      <c r="B85" s="15"/>
      <c r="C85" s="11"/>
      <c r="D85" s="7" t="s">
        <v>23</v>
      </c>
      <c r="E85" s="42" t="s">
        <v>62</v>
      </c>
      <c r="F85" s="43">
        <v>60</v>
      </c>
      <c r="G85" s="43">
        <v>4.5599999999999996</v>
      </c>
      <c r="H85" s="43">
        <v>0.48</v>
      </c>
      <c r="I85" s="43">
        <v>29.52</v>
      </c>
      <c r="J85" s="43">
        <v>140.4</v>
      </c>
      <c r="K85" s="44" t="s">
        <v>71</v>
      </c>
      <c r="L85" s="43">
        <v>5</v>
      </c>
    </row>
    <row r="86" spans="1:12" ht="15" x14ac:dyDescent="0.25">
      <c r="A86" s="23"/>
      <c r="B86" s="15"/>
      <c r="C86" s="11"/>
      <c r="D86" s="7" t="s">
        <v>24</v>
      </c>
      <c r="E86" s="42" t="s">
        <v>55</v>
      </c>
      <c r="F86" s="43">
        <v>100</v>
      </c>
      <c r="G86" s="43">
        <v>1</v>
      </c>
      <c r="H86" s="43">
        <v>0.4</v>
      </c>
      <c r="I86" s="43">
        <v>7.3</v>
      </c>
      <c r="J86" s="43">
        <v>37</v>
      </c>
      <c r="K86" s="44" t="s">
        <v>113</v>
      </c>
      <c r="L86" s="43">
        <v>30</v>
      </c>
    </row>
    <row r="87" spans="1:12" ht="15" x14ac:dyDescent="0.25">
      <c r="A87" s="23"/>
      <c r="B87" s="15"/>
      <c r="C87" s="11"/>
      <c r="D87" s="6" t="s">
        <v>44</v>
      </c>
      <c r="E87" s="42" t="s">
        <v>90</v>
      </c>
      <c r="F87" s="43">
        <v>40</v>
      </c>
      <c r="G87" s="43">
        <v>3</v>
      </c>
      <c r="H87" s="43">
        <v>1.1599999999999999</v>
      </c>
      <c r="I87" s="43">
        <v>20.56</v>
      </c>
      <c r="J87" s="43">
        <v>104.4</v>
      </c>
      <c r="K87" s="44" t="s">
        <v>91</v>
      </c>
      <c r="L87" s="43">
        <v>5</v>
      </c>
    </row>
    <row r="88" spans="1:12" ht="15" x14ac:dyDescent="0.25">
      <c r="A88" s="23"/>
      <c r="B88" s="15"/>
      <c r="C88" s="11"/>
      <c r="D88" s="6" t="s">
        <v>39</v>
      </c>
      <c r="E88" s="42"/>
      <c r="F88" s="43"/>
      <c r="G88" s="43"/>
      <c r="H88" s="43"/>
      <c r="I88" s="43"/>
      <c r="J88" s="43"/>
      <c r="K88" s="51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18.86</v>
      </c>
      <c r="H89" s="19">
        <f t="shared" ref="H89" si="43">SUM(H82:H88)</f>
        <v>6.6400000000000006</v>
      </c>
      <c r="I89" s="19">
        <f t="shared" ref="I89" si="44">SUM(I82:I88)</f>
        <v>111.78</v>
      </c>
      <c r="J89" s="19">
        <f t="shared" ref="J89:L89" si="45">SUM(J82:J88)</f>
        <v>580.79999999999995</v>
      </c>
      <c r="K89" s="25"/>
      <c r="L89" s="19">
        <f t="shared" si="45"/>
        <v>111.50999999999999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51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114</v>
      </c>
      <c r="F91" s="43">
        <v>260</v>
      </c>
      <c r="G91" s="43">
        <v>1.75</v>
      </c>
      <c r="H91" s="43">
        <v>4.43</v>
      </c>
      <c r="I91" s="43">
        <v>6.95</v>
      </c>
      <c r="J91" s="43">
        <v>75</v>
      </c>
      <c r="K91" s="44" t="s">
        <v>115</v>
      </c>
      <c r="L91" s="43">
        <v>15.51</v>
      </c>
    </row>
    <row r="92" spans="1:12" ht="15" x14ac:dyDescent="0.25">
      <c r="A92" s="23"/>
      <c r="B92" s="15"/>
      <c r="C92" s="11"/>
      <c r="D92" s="7" t="s">
        <v>28</v>
      </c>
      <c r="E92" s="42" t="s">
        <v>116</v>
      </c>
      <c r="F92" s="43">
        <v>90</v>
      </c>
      <c r="G92" s="43">
        <v>18</v>
      </c>
      <c r="H92" s="43">
        <v>16.2</v>
      </c>
      <c r="I92" s="43">
        <v>9.64</v>
      </c>
      <c r="J92" s="43">
        <v>255.86</v>
      </c>
      <c r="K92" s="44" t="s">
        <v>83</v>
      </c>
      <c r="L92" s="43">
        <v>12</v>
      </c>
    </row>
    <row r="93" spans="1:12" ht="15" x14ac:dyDescent="0.25">
      <c r="A93" s="23"/>
      <c r="B93" s="15"/>
      <c r="C93" s="11"/>
      <c r="D93" s="7" t="s">
        <v>29</v>
      </c>
      <c r="E93" s="42" t="s">
        <v>49</v>
      </c>
      <c r="F93" s="43">
        <v>150</v>
      </c>
      <c r="G93" s="43">
        <v>4.05</v>
      </c>
      <c r="H93" s="43">
        <v>6</v>
      </c>
      <c r="I93" s="43">
        <v>8.6999999999999993</v>
      </c>
      <c r="J93" s="43">
        <v>105</v>
      </c>
      <c r="K93" s="44" t="s">
        <v>81</v>
      </c>
      <c r="L93" s="43">
        <v>59</v>
      </c>
    </row>
    <row r="94" spans="1:12" ht="15" x14ac:dyDescent="0.25">
      <c r="A94" s="23"/>
      <c r="B94" s="15"/>
      <c r="C94" s="11"/>
      <c r="D94" s="7" t="s">
        <v>30</v>
      </c>
      <c r="E94" s="42" t="s">
        <v>50</v>
      </c>
      <c r="F94" s="43">
        <v>200</v>
      </c>
      <c r="G94" s="43">
        <v>0.2</v>
      </c>
      <c r="H94" s="43">
        <v>0</v>
      </c>
      <c r="I94" s="43">
        <v>15</v>
      </c>
      <c r="J94" s="43">
        <v>60</v>
      </c>
      <c r="K94" s="44" t="s">
        <v>59</v>
      </c>
      <c r="L94" s="43">
        <v>15</v>
      </c>
    </row>
    <row r="95" spans="1:12" ht="15" x14ac:dyDescent="0.25">
      <c r="A95" s="23"/>
      <c r="B95" s="15"/>
      <c r="C95" s="11"/>
      <c r="D95" s="7" t="s">
        <v>31</v>
      </c>
      <c r="E95" s="42" t="s">
        <v>62</v>
      </c>
      <c r="F95" s="43">
        <v>60</v>
      </c>
      <c r="G95" s="43">
        <v>4.5599999999999996</v>
      </c>
      <c r="H95" s="43">
        <v>0.48</v>
      </c>
      <c r="I95" s="43">
        <v>29.52</v>
      </c>
      <c r="J95" s="43">
        <v>140.4</v>
      </c>
      <c r="K95" s="44" t="s">
        <v>71</v>
      </c>
      <c r="L95" s="43">
        <v>5</v>
      </c>
    </row>
    <row r="96" spans="1:12" ht="15" x14ac:dyDescent="0.25">
      <c r="A96" s="23"/>
      <c r="B96" s="15"/>
      <c r="C96" s="11"/>
      <c r="D96" s="7" t="s">
        <v>32</v>
      </c>
      <c r="E96" s="42" t="s">
        <v>63</v>
      </c>
      <c r="F96" s="43">
        <v>40</v>
      </c>
      <c r="G96" s="43">
        <v>3.2</v>
      </c>
      <c r="H96" s="43">
        <v>0.6</v>
      </c>
      <c r="I96" s="43">
        <v>16.04</v>
      </c>
      <c r="J96" s="43">
        <v>82.4</v>
      </c>
      <c r="K96" s="44" t="s">
        <v>72</v>
      </c>
      <c r="L96" s="43">
        <v>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31.759999999999998</v>
      </c>
      <c r="H99" s="19">
        <f t="shared" ref="H99" si="47">SUM(H90:H98)</f>
        <v>27.71</v>
      </c>
      <c r="I99" s="19">
        <f t="shared" ref="I99" si="48">SUM(I90:I98)</f>
        <v>85.85</v>
      </c>
      <c r="J99" s="19">
        <f t="shared" ref="J99:L99" si="49">SUM(J90:J98)</f>
        <v>718.66</v>
      </c>
      <c r="K99" s="25"/>
      <c r="L99" s="19">
        <f t="shared" si="49"/>
        <v>111.50999999999999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1350</v>
      </c>
      <c r="G100" s="32">
        <f t="shared" ref="G100" si="50">G89+G99</f>
        <v>50.62</v>
      </c>
      <c r="H100" s="32">
        <f t="shared" ref="H100" si="51">H89+H99</f>
        <v>34.35</v>
      </c>
      <c r="I100" s="32">
        <f t="shared" ref="I100" si="52">I89+I99</f>
        <v>197.63</v>
      </c>
      <c r="J100" s="32">
        <f t="shared" ref="J100:L100" si="53">J89+J99</f>
        <v>1299.46</v>
      </c>
      <c r="K100" s="32"/>
      <c r="L100" s="32">
        <f t="shared" si="53"/>
        <v>223.01999999999998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117</v>
      </c>
      <c r="F101" s="40">
        <v>200</v>
      </c>
      <c r="G101" s="40">
        <v>7.06</v>
      </c>
      <c r="H101" s="40">
        <v>6.48</v>
      </c>
      <c r="I101" s="40">
        <v>32.31</v>
      </c>
      <c r="J101" s="40">
        <v>215.8</v>
      </c>
      <c r="K101" s="41" t="s">
        <v>118</v>
      </c>
      <c r="L101" s="40">
        <v>55.51</v>
      </c>
    </row>
    <row r="102" spans="1:12" ht="15" x14ac:dyDescent="0.25">
      <c r="A102" s="23"/>
      <c r="B102" s="15"/>
      <c r="C102" s="11"/>
      <c r="D102" s="6" t="s">
        <v>39</v>
      </c>
      <c r="E102" s="42" t="s">
        <v>119</v>
      </c>
      <c r="F102" s="43">
        <v>10</v>
      </c>
      <c r="G102" s="43">
        <v>0.01</v>
      </c>
      <c r="H102" s="43">
        <v>8.25</v>
      </c>
      <c r="I102" s="43">
        <v>0.08</v>
      </c>
      <c r="J102" s="43">
        <v>74.8</v>
      </c>
      <c r="K102" s="44" t="s">
        <v>76</v>
      </c>
      <c r="L102" s="43">
        <v>25</v>
      </c>
    </row>
    <row r="103" spans="1:12" ht="15" x14ac:dyDescent="0.25">
      <c r="A103" s="23"/>
      <c r="B103" s="15"/>
      <c r="C103" s="11"/>
      <c r="D103" s="7" t="s">
        <v>22</v>
      </c>
      <c r="E103" s="42" t="s">
        <v>53</v>
      </c>
      <c r="F103" s="43">
        <v>200</v>
      </c>
      <c r="G103" s="43">
        <v>0.3</v>
      </c>
      <c r="H103" s="43">
        <v>0.1</v>
      </c>
      <c r="I103" s="43">
        <v>9.5</v>
      </c>
      <c r="J103" s="43">
        <v>40</v>
      </c>
      <c r="K103" s="44" t="s">
        <v>77</v>
      </c>
      <c r="L103" s="43">
        <v>15</v>
      </c>
    </row>
    <row r="104" spans="1:12" ht="15" x14ac:dyDescent="0.25">
      <c r="A104" s="23"/>
      <c r="B104" s="15"/>
      <c r="C104" s="11"/>
      <c r="D104" s="7" t="s">
        <v>23</v>
      </c>
      <c r="E104" s="42" t="s">
        <v>62</v>
      </c>
      <c r="F104" s="43">
        <v>60</v>
      </c>
      <c r="G104" s="43">
        <v>4.5599999999999996</v>
      </c>
      <c r="H104" s="43">
        <v>0.48</v>
      </c>
      <c r="I104" s="43">
        <v>29.52</v>
      </c>
      <c r="J104" s="43">
        <v>140.4</v>
      </c>
      <c r="K104" s="44" t="s">
        <v>71</v>
      </c>
      <c r="L104" s="43">
        <v>10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44</v>
      </c>
      <c r="E106" s="42" t="s">
        <v>90</v>
      </c>
      <c r="F106" s="43">
        <v>40</v>
      </c>
      <c r="G106" s="43">
        <v>3</v>
      </c>
      <c r="H106" s="43">
        <v>1.1599999999999999</v>
      </c>
      <c r="I106" s="43">
        <v>20.56</v>
      </c>
      <c r="J106" s="43">
        <v>104.4</v>
      </c>
      <c r="K106" s="44" t="s">
        <v>91</v>
      </c>
      <c r="L106" s="43">
        <v>6</v>
      </c>
    </row>
    <row r="107" spans="1:12" ht="15" x14ac:dyDescent="0.25">
      <c r="A107" s="23"/>
      <c r="B107" s="15"/>
      <c r="C107" s="11"/>
      <c r="D107" s="6" t="s">
        <v>51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14.93</v>
      </c>
      <c r="H108" s="19">
        <f t="shared" si="54"/>
        <v>16.47</v>
      </c>
      <c r="I108" s="19">
        <f t="shared" si="54"/>
        <v>91.97</v>
      </c>
      <c r="J108" s="19">
        <f t="shared" si="54"/>
        <v>575.4</v>
      </c>
      <c r="K108" s="25"/>
      <c r="L108" s="19">
        <f t="shared" ref="L108" si="55">SUM(L101:L107)</f>
        <v>111.50999999999999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60</v>
      </c>
      <c r="G109" s="43">
        <v>0.87</v>
      </c>
      <c r="H109" s="43">
        <v>3.6</v>
      </c>
      <c r="I109" s="43">
        <v>5.04</v>
      </c>
      <c r="J109" s="43">
        <v>56.4</v>
      </c>
      <c r="K109" s="51" t="s">
        <v>78</v>
      </c>
      <c r="L109" s="43">
        <v>5.51</v>
      </c>
    </row>
    <row r="110" spans="1:12" ht="15" x14ac:dyDescent="0.25">
      <c r="A110" s="23"/>
      <c r="B110" s="15"/>
      <c r="C110" s="11"/>
      <c r="D110" s="7" t="s">
        <v>27</v>
      </c>
      <c r="E110" s="42" t="s">
        <v>120</v>
      </c>
      <c r="F110" s="43">
        <v>200</v>
      </c>
      <c r="G110" s="43">
        <v>1.2</v>
      </c>
      <c r="H110" s="43">
        <v>3.6</v>
      </c>
      <c r="I110" s="43">
        <v>3.04</v>
      </c>
      <c r="J110" s="43">
        <v>49.4</v>
      </c>
      <c r="K110" s="44" t="s">
        <v>121</v>
      </c>
      <c r="L110" s="43">
        <v>12</v>
      </c>
    </row>
    <row r="111" spans="1:12" ht="15" x14ac:dyDescent="0.25">
      <c r="A111" s="23"/>
      <c r="B111" s="15"/>
      <c r="C111" s="11"/>
      <c r="D111" s="7" t="s">
        <v>28</v>
      </c>
      <c r="E111" s="42" t="s">
        <v>122</v>
      </c>
      <c r="F111" s="43">
        <v>90</v>
      </c>
      <c r="G111" s="43">
        <v>10.35</v>
      </c>
      <c r="H111" s="43">
        <v>9.27</v>
      </c>
      <c r="I111" s="43">
        <v>4.8600000000000003</v>
      </c>
      <c r="J111" s="43">
        <v>144</v>
      </c>
      <c r="K111" s="44" t="s">
        <v>123</v>
      </c>
      <c r="L111" s="43">
        <v>59</v>
      </c>
    </row>
    <row r="112" spans="1:12" ht="15" x14ac:dyDescent="0.25">
      <c r="A112" s="23"/>
      <c r="B112" s="15"/>
      <c r="C112" s="11"/>
      <c r="D112" s="7" t="s">
        <v>29</v>
      </c>
      <c r="E112" s="42" t="s">
        <v>42</v>
      </c>
      <c r="F112" s="43">
        <v>150</v>
      </c>
      <c r="G112" s="43">
        <v>5.55</v>
      </c>
      <c r="H112" s="43">
        <v>4.95</v>
      </c>
      <c r="I112" s="43">
        <v>29.55</v>
      </c>
      <c r="J112" s="43">
        <v>184.5</v>
      </c>
      <c r="K112" s="44" t="s">
        <v>68</v>
      </c>
      <c r="L112" s="43">
        <v>10</v>
      </c>
    </row>
    <row r="113" spans="1:12" ht="15" x14ac:dyDescent="0.25">
      <c r="A113" s="23"/>
      <c r="B113" s="15"/>
      <c r="C113" s="11"/>
      <c r="D113" s="7" t="s">
        <v>30</v>
      </c>
      <c r="E113" s="42" t="s">
        <v>53</v>
      </c>
      <c r="F113" s="43">
        <v>200</v>
      </c>
      <c r="G113" s="43">
        <v>0.3</v>
      </c>
      <c r="H113" s="43">
        <v>0.1</v>
      </c>
      <c r="I113" s="43">
        <v>9.5</v>
      </c>
      <c r="J113" s="43">
        <v>40</v>
      </c>
      <c r="K113" s="44" t="s">
        <v>77</v>
      </c>
      <c r="L113" s="43">
        <v>15</v>
      </c>
    </row>
    <row r="114" spans="1:12" ht="15" x14ac:dyDescent="0.25">
      <c r="A114" s="23"/>
      <c r="B114" s="15"/>
      <c r="C114" s="11"/>
      <c r="D114" s="7" t="s">
        <v>31</v>
      </c>
      <c r="E114" s="42" t="s">
        <v>62</v>
      </c>
      <c r="F114" s="43">
        <v>60</v>
      </c>
      <c r="G114" s="43">
        <v>4.5599999999999996</v>
      </c>
      <c r="H114" s="43">
        <v>0.48</v>
      </c>
      <c r="I114" s="43">
        <v>29.52</v>
      </c>
      <c r="J114" s="43">
        <v>140.4</v>
      </c>
      <c r="K114" s="44" t="s">
        <v>71</v>
      </c>
      <c r="L114" s="43">
        <v>5</v>
      </c>
    </row>
    <row r="115" spans="1:12" ht="15" x14ac:dyDescent="0.25">
      <c r="A115" s="23"/>
      <c r="B115" s="15"/>
      <c r="C115" s="11"/>
      <c r="D115" s="7" t="s">
        <v>32</v>
      </c>
      <c r="E115" s="42" t="s">
        <v>63</v>
      </c>
      <c r="F115" s="43">
        <v>40</v>
      </c>
      <c r="G115" s="43">
        <v>3.2</v>
      </c>
      <c r="H115" s="43">
        <v>0.6</v>
      </c>
      <c r="I115" s="43">
        <v>16.04</v>
      </c>
      <c r="J115" s="43">
        <v>82.4</v>
      </c>
      <c r="K115" s="44" t="s">
        <v>72</v>
      </c>
      <c r="L115" s="43">
        <v>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26.029999999999998</v>
      </c>
      <c r="H118" s="19">
        <f t="shared" si="56"/>
        <v>22.6</v>
      </c>
      <c r="I118" s="19">
        <f t="shared" si="56"/>
        <v>97.550000000000011</v>
      </c>
      <c r="J118" s="19">
        <f t="shared" si="56"/>
        <v>697.1</v>
      </c>
      <c r="K118" s="25"/>
      <c r="L118" s="19">
        <f t="shared" ref="L118" si="57">SUM(L109:L117)</f>
        <v>111.50999999999999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1310</v>
      </c>
      <c r="G119" s="32">
        <f t="shared" ref="G119" si="58">G108+G118</f>
        <v>40.959999999999994</v>
      </c>
      <c r="H119" s="32">
        <f t="shared" ref="H119" si="59">H108+H118</f>
        <v>39.07</v>
      </c>
      <c r="I119" s="32">
        <f t="shared" ref="I119" si="60">I108+I118</f>
        <v>189.52</v>
      </c>
      <c r="J119" s="32">
        <f t="shared" ref="J119:L119" si="61">J108+J118</f>
        <v>1272.5</v>
      </c>
      <c r="K119" s="32"/>
      <c r="L119" s="32">
        <f t="shared" si="61"/>
        <v>223.01999999999998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124</v>
      </c>
      <c r="F120" s="40">
        <v>200</v>
      </c>
      <c r="G120" s="40">
        <v>5.07</v>
      </c>
      <c r="H120" s="40">
        <v>0.01</v>
      </c>
      <c r="I120" s="40">
        <v>26.93</v>
      </c>
      <c r="J120" s="40">
        <v>185.95</v>
      </c>
      <c r="K120" s="41" t="s">
        <v>58</v>
      </c>
      <c r="L120" s="40">
        <v>56.51</v>
      </c>
    </row>
    <row r="121" spans="1:12" ht="15" x14ac:dyDescent="0.25">
      <c r="A121" s="14"/>
      <c r="B121" s="15"/>
      <c r="C121" s="11"/>
      <c r="D121" s="6" t="s">
        <v>51</v>
      </c>
      <c r="E121" s="42" t="s">
        <v>103</v>
      </c>
      <c r="F121" s="43">
        <v>40</v>
      </c>
      <c r="G121" s="43">
        <v>1.56</v>
      </c>
      <c r="H121" s="43">
        <v>12.24</v>
      </c>
      <c r="I121" s="43">
        <v>25</v>
      </c>
      <c r="J121" s="43">
        <v>216.4</v>
      </c>
      <c r="K121" s="44" t="s">
        <v>125</v>
      </c>
      <c r="L121" s="43">
        <v>30</v>
      </c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0.2</v>
      </c>
      <c r="H122" s="43">
        <v>0.1</v>
      </c>
      <c r="I122" s="43">
        <v>9.3000000000000007</v>
      </c>
      <c r="J122" s="43">
        <v>38</v>
      </c>
      <c r="K122" s="44" t="s">
        <v>59</v>
      </c>
      <c r="L122" s="43">
        <v>15</v>
      </c>
    </row>
    <row r="123" spans="1:12" ht="15" x14ac:dyDescent="0.25">
      <c r="A123" s="14"/>
      <c r="B123" s="15"/>
      <c r="C123" s="11"/>
      <c r="D123" s="7" t="s">
        <v>23</v>
      </c>
      <c r="E123" s="42" t="s">
        <v>62</v>
      </c>
      <c r="F123" s="43">
        <v>60</v>
      </c>
      <c r="G123" s="43">
        <v>4.5599999999999996</v>
      </c>
      <c r="H123" s="43">
        <v>0.48</v>
      </c>
      <c r="I123" s="43">
        <v>29.52</v>
      </c>
      <c r="J123" s="43">
        <v>140.4</v>
      </c>
      <c r="K123" s="44" t="s">
        <v>71</v>
      </c>
      <c r="L123" s="43">
        <v>10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44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11.39</v>
      </c>
      <c r="H127" s="19">
        <f t="shared" si="62"/>
        <v>12.83</v>
      </c>
      <c r="I127" s="19">
        <f t="shared" si="62"/>
        <v>90.75</v>
      </c>
      <c r="J127" s="19">
        <f t="shared" si="62"/>
        <v>580.75</v>
      </c>
      <c r="K127" s="25"/>
      <c r="L127" s="19">
        <f t="shared" ref="L127" si="63">SUM(L120:L126)</f>
        <v>111.50999999999999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126</v>
      </c>
      <c r="F128" s="43">
        <v>60</v>
      </c>
      <c r="G128" s="43">
        <v>1.5</v>
      </c>
      <c r="H128" s="43">
        <v>3.78</v>
      </c>
      <c r="I128" s="43">
        <v>4.9800000000000004</v>
      </c>
      <c r="J128" s="43">
        <v>60</v>
      </c>
      <c r="K128" s="44" t="s">
        <v>127</v>
      </c>
      <c r="L128" s="43">
        <v>5.51</v>
      </c>
    </row>
    <row r="129" spans="1:12" ht="15" x14ac:dyDescent="0.25">
      <c r="A129" s="14"/>
      <c r="B129" s="15"/>
      <c r="C129" s="11"/>
      <c r="D129" s="7" t="s">
        <v>27</v>
      </c>
      <c r="E129" s="42" t="s">
        <v>128</v>
      </c>
      <c r="F129" s="43">
        <v>200</v>
      </c>
      <c r="G129" s="43">
        <v>7.44</v>
      </c>
      <c r="H129" s="43">
        <v>9.1199999999999992</v>
      </c>
      <c r="I129" s="43">
        <v>8.0399999999999991</v>
      </c>
      <c r="J129" s="43">
        <v>144</v>
      </c>
      <c r="K129" s="44" t="s">
        <v>125</v>
      </c>
      <c r="L129" s="43">
        <v>12</v>
      </c>
    </row>
    <row r="130" spans="1:12" ht="15" x14ac:dyDescent="0.25">
      <c r="A130" s="14"/>
      <c r="B130" s="15"/>
      <c r="C130" s="11"/>
      <c r="D130" s="7" t="s">
        <v>28</v>
      </c>
      <c r="E130" s="42" t="s">
        <v>69</v>
      </c>
      <c r="F130" s="43">
        <v>90</v>
      </c>
      <c r="G130" s="43">
        <v>12.47</v>
      </c>
      <c r="H130" s="43">
        <v>8.36</v>
      </c>
      <c r="I130" s="43">
        <v>5.91</v>
      </c>
      <c r="J130" s="43">
        <v>149.13999999999999</v>
      </c>
      <c r="K130" s="44" t="s">
        <v>70</v>
      </c>
      <c r="L130" s="43">
        <v>59</v>
      </c>
    </row>
    <row r="131" spans="1:12" ht="15" x14ac:dyDescent="0.25">
      <c r="A131" s="14"/>
      <c r="B131" s="15"/>
      <c r="C131" s="11"/>
      <c r="D131" s="7" t="s">
        <v>29</v>
      </c>
      <c r="E131" s="42" t="s">
        <v>47</v>
      </c>
      <c r="F131" s="43">
        <v>150</v>
      </c>
      <c r="G131" s="43">
        <v>8.5</v>
      </c>
      <c r="H131" s="43">
        <v>6.36</v>
      </c>
      <c r="I131" s="43">
        <v>37.700000000000003</v>
      </c>
      <c r="J131" s="43">
        <v>242.16</v>
      </c>
      <c r="K131" s="44" t="s">
        <v>108</v>
      </c>
      <c r="L131" s="43">
        <v>10</v>
      </c>
    </row>
    <row r="132" spans="1:12" ht="15" x14ac:dyDescent="0.25">
      <c r="A132" s="14"/>
      <c r="B132" s="15"/>
      <c r="C132" s="11"/>
      <c r="D132" s="7" t="s">
        <v>30</v>
      </c>
      <c r="E132" s="42" t="s">
        <v>50</v>
      </c>
      <c r="F132" s="43">
        <v>200</v>
      </c>
      <c r="G132" s="43">
        <v>0.2</v>
      </c>
      <c r="H132" s="43">
        <v>0.1</v>
      </c>
      <c r="I132" s="43">
        <v>9.3000000000000007</v>
      </c>
      <c r="J132" s="43">
        <v>38</v>
      </c>
      <c r="K132" s="44" t="s">
        <v>59</v>
      </c>
      <c r="L132" s="43">
        <v>15</v>
      </c>
    </row>
    <row r="133" spans="1:12" ht="15" x14ac:dyDescent="0.25">
      <c r="A133" s="14"/>
      <c r="B133" s="15"/>
      <c r="C133" s="11"/>
      <c r="D133" s="7" t="s">
        <v>31</v>
      </c>
      <c r="E133" s="42" t="s">
        <v>62</v>
      </c>
      <c r="F133" s="43">
        <v>60</v>
      </c>
      <c r="G133" s="43">
        <v>4.5599999999999996</v>
      </c>
      <c r="H133" s="43">
        <v>0.48</v>
      </c>
      <c r="I133" s="43">
        <v>29.52</v>
      </c>
      <c r="J133" s="43">
        <v>140.4</v>
      </c>
      <c r="K133" s="44" t="s">
        <v>71</v>
      </c>
      <c r="L133" s="43">
        <v>5</v>
      </c>
    </row>
    <row r="134" spans="1:12" ht="15" x14ac:dyDescent="0.25">
      <c r="A134" s="14"/>
      <c r="B134" s="15"/>
      <c r="C134" s="11"/>
      <c r="D134" s="7" t="s">
        <v>32</v>
      </c>
      <c r="E134" s="42" t="s">
        <v>63</v>
      </c>
      <c r="F134" s="43">
        <v>40</v>
      </c>
      <c r="G134" s="43">
        <v>3.2</v>
      </c>
      <c r="H134" s="43">
        <v>0.6</v>
      </c>
      <c r="I134" s="43">
        <v>16.04</v>
      </c>
      <c r="J134" s="43">
        <v>82.4</v>
      </c>
      <c r="K134" s="44" t="s">
        <v>72</v>
      </c>
      <c r="L134" s="43">
        <v>5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4">SUM(G128:G136)</f>
        <v>37.870000000000005</v>
      </c>
      <c r="H137" s="19">
        <f t="shared" si="64"/>
        <v>28.8</v>
      </c>
      <c r="I137" s="19">
        <f t="shared" si="64"/>
        <v>111.49000000000001</v>
      </c>
      <c r="J137" s="19">
        <f t="shared" si="64"/>
        <v>856.09999999999991</v>
      </c>
      <c r="K137" s="25"/>
      <c r="L137" s="19">
        <f t="shared" ref="L137" si="65">SUM(L128:L136)</f>
        <v>111.50999999999999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1300</v>
      </c>
      <c r="G138" s="32">
        <f t="shared" ref="G138" si="66">G127+G137</f>
        <v>49.260000000000005</v>
      </c>
      <c r="H138" s="32">
        <f t="shared" ref="H138" si="67">H127+H137</f>
        <v>41.63</v>
      </c>
      <c r="I138" s="32">
        <f t="shared" ref="I138" si="68">I127+I137</f>
        <v>202.24</v>
      </c>
      <c r="J138" s="32">
        <f t="shared" ref="J138:L138" si="69">J127+J137</f>
        <v>1436.85</v>
      </c>
      <c r="K138" s="32"/>
      <c r="L138" s="32">
        <f t="shared" si="69"/>
        <v>223.01999999999998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129</v>
      </c>
      <c r="F139" s="40">
        <v>210</v>
      </c>
      <c r="G139" s="40">
        <v>5.16</v>
      </c>
      <c r="H139" s="40">
        <v>6.52</v>
      </c>
      <c r="I139" s="40">
        <v>32.18</v>
      </c>
      <c r="J139" s="40">
        <v>208</v>
      </c>
      <c r="K139" s="41" t="s">
        <v>130</v>
      </c>
      <c r="L139" s="40">
        <v>56.51</v>
      </c>
    </row>
    <row r="140" spans="1:12" ht="15" x14ac:dyDescent="0.25">
      <c r="A140" s="23"/>
      <c r="B140" s="15"/>
      <c r="C140" s="11"/>
      <c r="D140" s="6" t="s">
        <v>39</v>
      </c>
      <c r="E140" s="42" t="s">
        <v>86</v>
      </c>
      <c r="F140" s="43">
        <v>30</v>
      </c>
      <c r="G140" s="43">
        <v>7.32</v>
      </c>
      <c r="H140" s="43">
        <v>7.46</v>
      </c>
      <c r="I140" s="43">
        <v>0</v>
      </c>
      <c r="J140" s="43">
        <v>98</v>
      </c>
      <c r="K140" s="44" t="s">
        <v>87</v>
      </c>
      <c r="L140" s="43">
        <v>30</v>
      </c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0.2</v>
      </c>
      <c r="H141" s="43">
        <v>0.1</v>
      </c>
      <c r="I141" s="43">
        <v>9.3000000000000007</v>
      </c>
      <c r="J141" s="43">
        <v>38</v>
      </c>
      <c r="K141" s="44" t="s">
        <v>59</v>
      </c>
      <c r="L141" s="43">
        <v>15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62</v>
      </c>
      <c r="F142" s="43">
        <v>60</v>
      </c>
      <c r="G142" s="43">
        <v>4.5599999999999996</v>
      </c>
      <c r="H142" s="43">
        <v>0.48</v>
      </c>
      <c r="I142" s="43">
        <v>29.52</v>
      </c>
      <c r="J142" s="43">
        <v>140.4</v>
      </c>
      <c r="K142" s="44" t="s">
        <v>71</v>
      </c>
      <c r="L142" s="43">
        <v>10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 t="s">
        <v>51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17.239999999999998</v>
      </c>
      <c r="H146" s="19">
        <f t="shared" si="70"/>
        <v>14.56</v>
      </c>
      <c r="I146" s="19">
        <f t="shared" si="70"/>
        <v>71</v>
      </c>
      <c r="J146" s="19">
        <f t="shared" si="70"/>
        <v>484.4</v>
      </c>
      <c r="K146" s="25"/>
      <c r="L146" s="19">
        <f t="shared" ref="L146" si="71">SUM(L139:L145)</f>
        <v>111.50999999999999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64</v>
      </c>
      <c r="F147" s="43">
        <v>60</v>
      </c>
      <c r="G147" s="43">
        <v>0.48</v>
      </c>
      <c r="H147" s="43">
        <v>0.01</v>
      </c>
      <c r="I147" s="43">
        <v>1.02</v>
      </c>
      <c r="J147" s="43">
        <v>6.6</v>
      </c>
      <c r="K147" s="51" t="s">
        <v>65</v>
      </c>
      <c r="L147" s="43">
        <v>5.51</v>
      </c>
    </row>
    <row r="148" spans="1:12" ht="15" x14ac:dyDescent="0.25">
      <c r="A148" s="23"/>
      <c r="B148" s="15"/>
      <c r="C148" s="11"/>
      <c r="D148" s="7" t="s">
        <v>27</v>
      </c>
      <c r="E148" s="42" t="s">
        <v>131</v>
      </c>
      <c r="F148" s="43">
        <v>200</v>
      </c>
      <c r="G148" s="43">
        <v>1.6</v>
      </c>
      <c r="H148" s="43">
        <v>3.62</v>
      </c>
      <c r="I148" s="43">
        <v>5.0599999999999996</v>
      </c>
      <c r="J148" s="43">
        <v>59.2</v>
      </c>
      <c r="K148" s="44" t="s">
        <v>132</v>
      </c>
      <c r="L148" s="43">
        <v>12</v>
      </c>
    </row>
    <row r="149" spans="1:12" ht="15" x14ac:dyDescent="0.25">
      <c r="A149" s="23"/>
      <c r="B149" s="15"/>
      <c r="C149" s="11"/>
      <c r="D149" s="7" t="s">
        <v>28</v>
      </c>
      <c r="E149" s="42" t="s">
        <v>133</v>
      </c>
      <c r="F149" s="43">
        <v>90</v>
      </c>
      <c r="G149" s="43">
        <v>18</v>
      </c>
      <c r="H149" s="43">
        <v>16.2</v>
      </c>
      <c r="I149" s="43">
        <v>9.64</v>
      </c>
      <c r="J149" s="43">
        <v>255.86</v>
      </c>
      <c r="K149" s="44" t="s">
        <v>83</v>
      </c>
      <c r="L149" s="43">
        <v>59</v>
      </c>
    </row>
    <row r="150" spans="1:12" ht="15" x14ac:dyDescent="0.25">
      <c r="A150" s="23"/>
      <c r="B150" s="15"/>
      <c r="C150" s="11"/>
      <c r="D150" s="7" t="s">
        <v>29</v>
      </c>
      <c r="E150" s="42" t="s">
        <v>49</v>
      </c>
      <c r="F150" s="43">
        <v>150</v>
      </c>
      <c r="G150" s="43">
        <v>4.05</v>
      </c>
      <c r="H150" s="43">
        <v>6</v>
      </c>
      <c r="I150" s="43">
        <v>8.6999999999999993</v>
      </c>
      <c r="J150" s="43">
        <v>105</v>
      </c>
      <c r="K150" s="44" t="s">
        <v>81</v>
      </c>
      <c r="L150" s="43">
        <v>10</v>
      </c>
    </row>
    <row r="151" spans="1:12" ht="15" x14ac:dyDescent="0.25">
      <c r="A151" s="23"/>
      <c r="B151" s="15"/>
      <c r="C151" s="11"/>
      <c r="D151" s="7" t="s">
        <v>30</v>
      </c>
      <c r="E151" s="42" t="s">
        <v>134</v>
      </c>
      <c r="F151" s="43">
        <v>200</v>
      </c>
      <c r="G151" s="43">
        <v>1</v>
      </c>
      <c r="H151" s="43">
        <v>0.2</v>
      </c>
      <c r="I151" s="43">
        <v>20.2</v>
      </c>
      <c r="J151" s="43">
        <v>86</v>
      </c>
      <c r="K151" s="44" t="s">
        <v>135</v>
      </c>
      <c r="L151" s="43">
        <v>15</v>
      </c>
    </row>
    <row r="152" spans="1:12" ht="15" x14ac:dyDescent="0.25">
      <c r="A152" s="23"/>
      <c r="B152" s="15"/>
      <c r="C152" s="11"/>
      <c r="D152" s="7" t="s">
        <v>31</v>
      </c>
      <c r="E152" s="42" t="s">
        <v>62</v>
      </c>
      <c r="F152" s="43">
        <v>60</v>
      </c>
      <c r="G152" s="43">
        <v>4.5599999999999996</v>
      </c>
      <c r="H152" s="43">
        <v>0.48</v>
      </c>
      <c r="I152" s="43">
        <v>29.52</v>
      </c>
      <c r="J152" s="43">
        <v>140.4</v>
      </c>
      <c r="K152" s="44" t="s">
        <v>71</v>
      </c>
      <c r="L152" s="43">
        <v>5</v>
      </c>
    </row>
    <row r="153" spans="1:12" ht="15" x14ac:dyDescent="0.25">
      <c r="A153" s="23"/>
      <c r="B153" s="15"/>
      <c r="C153" s="11"/>
      <c r="D153" s="7" t="s">
        <v>32</v>
      </c>
      <c r="E153" s="42" t="s">
        <v>63</v>
      </c>
      <c r="F153" s="43">
        <v>40</v>
      </c>
      <c r="G153" s="43">
        <v>3.2</v>
      </c>
      <c r="H153" s="43">
        <v>0.6</v>
      </c>
      <c r="I153" s="43">
        <v>16.04</v>
      </c>
      <c r="J153" s="43">
        <v>82.4</v>
      </c>
      <c r="K153" s="44" t="s">
        <v>72</v>
      </c>
      <c r="L153" s="43">
        <v>5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32.89</v>
      </c>
      <c r="H156" s="19">
        <f t="shared" si="72"/>
        <v>27.11</v>
      </c>
      <c r="I156" s="19">
        <f t="shared" si="72"/>
        <v>90.18</v>
      </c>
      <c r="J156" s="19">
        <f t="shared" si="72"/>
        <v>735.46</v>
      </c>
      <c r="K156" s="25"/>
      <c r="L156" s="19">
        <f t="shared" ref="L156" si="73">SUM(L147:L155)</f>
        <v>111.50999999999999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1300</v>
      </c>
      <c r="G157" s="32">
        <f t="shared" ref="G157" si="74">G146+G156</f>
        <v>50.129999999999995</v>
      </c>
      <c r="H157" s="32">
        <f t="shared" ref="H157" si="75">H146+H156</f>
        <v>41.67</v>
      </c>
      <c r="I157" s="32">
        <f t="shared" ref="I157" si="76">I146+I156</f>
        <v>161.18</v>
      </c>
      <c r="J157" s="32">
        <f t="shared" ref="J157:L157" si="77">J146+J156</f>
        <v>1219.8600000000001</v>
      </c>
      <c r="K157" s="32"/>
      <c r="L157" s="32">
        <f t="shared" si="77"/>
        <v>223.01999999999998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2" t="s">
        <v>136</v>
      </c>
      <c r="F158" s="43">
        <v>150</v>
      </c>
      <c r="G158" s="43">
        <v>6.19</v>
      </c>
      <c r="H158" s="43">
        <v>6.63</v>
      </c>
      <c r="I158" s="43">
        <v>23.2</v>
      </c>
      <c r="J158" s="43">
        <v>177.2</v>
      </c>
      <c r="K158" s="44" t="s">
        <v>137</v>
      </c>
      <c r="L158" s="43">
        <v>56.51</v>
      </c>
    </row>
    <row r="159" spans="1:12" ht="15" x14ac:dyDescent="0.25">
      <c r="A159" s="23"/>
      <c r="B159" s="15"/>
      <c r="C159" s="11"/>
      <c r="D159" s="6" t="s">
        <v>51</v>
      </c>
      <c r="E159" s="42" t="s">
        <v>138</v>
      </c>
      <c r="F159" s="43">
        <v>95</v>
      </c>
      <c r="G159" s="43">
        <v>2.5</v>
      </c>
      <c r="H159" s="43">
        <v>0.1</v>
      </c>
      <c r="I159" s="43">
        <v>16</v>
      </c>
      <c r="J159" s="43">
        <v>75</v>
      </c>
      <c r="K159" s="44" t="s">
        <v>139</v>
      </c>
      <c r="L159" s="43">
        <v>30</v>
      </c>
    </row>
    <row r="160" spans="1:12" ht="15" x14ac:dyDescent="0.25">
      <c r="A160" s="23"/>
      <c r="B160" s="15"/>
      <c r="C160" s="11"/>
      <c r="D160" s="7" t="s">
        <v>22</v>
      </c>
      <c r="E160" s="42" t="s">
        <v>140</v>
      </c>
      <c r="F160" s="43">
        <v>200</v>
      </c>
      <c r="G160" s="43">
        <v>3.6</v>
      </c>
      <c r="H160" s="43">
        <v>3.3</v>
      </c>
      <c r="I160" s="43">
        <v>25</v>
      </c>
      <c r="J160" s="43">
        <v>144</v>
      </c>
      <c r="K160" s="44" t="s">
        <v>141</v>
      </c>
      <c r="L160" s="43">
        <v>15</v>
      </c>
    </row>
    <row r="161" spans="1:12" ht="15" x14ac:dyDescent="0.25">
      <c r="A161" s="23"/>
      <c r="B161" s="15"/>
      <c r="C161" s="11"/>
      <c r="D161" s="7" t="s">
        <v>23</v>
      </c>
      <c r="E161" s="42" t="s">
        <v>62</v>
      </c>
      <c r="F161" s="43">
        <v>60</v>
      </c>
      <c r="G161" s="43">
        <v>4.5599999999999996</v>
      </c>
      <c r="H161" s="43">
        <v>0.48</v>
      </c>
      <c r="I161" s="43">
        <v>29.52</v>
      </c>
      <c r="J161" s="43">
        <v>140.4</v>
      </c>
      <c r="K161" s="44" t="s">
        <v>71</v>
      </c>
      <c r="L161" s="43">
        <v>10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52" t="s">
        <v>32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 t="s">
        <v>39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16.850000000000001</v>
      </c>
      <c r="H165" s="19">
        <f t="shared" si="78"/>
        <v>10.51</v>
      </c>
      <c r="I165" s="19">
        <f t="shared" si="78"/>
        <v>93.72</v>
      </c>
      <c r="J165" s="19">
        <f t="shared" si="78"/>
        <v>536.6</v>
      </c>
      <c r="K165" s="25"/>
      <c r="L165" s="19">
        <f t="shared" ref="L165" si="79">SUM(L158:L164)</f>
        <v>111.50999999999999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142</v>
      </c>
      <c r="F166" s="43">
        <v>60</v>
      </c>
      <c r="G166" s="43">
        <v>0.84</v>
      </c>
      <c r="H166" s="43">
        <v>3.66</v>
      </c>
      <c r="I166" s="43">
        <v>4.5599999999999996</v>
      </c>
      <c r="J166" s="43">
        <v>54.6</v>
      </c>
      <c r="K166" s="51" t="s">
        <v>143</v>
      </c>
      <c r="L166" s="43">
        <v>5.51</v>
      </c>
    </row>
    <row r="167" spans="1:12" ht="15" x14ac:dyDescent="0.25">
      <c r="A167" s="23"/>
      <c r="B167" s="15"/>
      <c r="C167" s="11"/>
      <c r="D167" s="7" t="s">
        <v>27</v>
      </c>
      <c r="E167" s="42" t="s">
        <v>144</v>
      </c>
      <c r="F167" s="43">
        <v>200</v>
      </c>
      <c r="G167" s="43">
        <v>2</v>
      </c>
      <c r="H167" s="43">
        <v>3.08</v>
      </c>
      <c r="I167" s="43">
        <v>8.9</v>
      </c>
      <c r="J167" s="43">
        <v>71.400000000000006</v>
      </c>
      <c r="K167" s="44" t="s">
        <v>145</v>
      </c>
      <c r="L167" s="43">
        <v>12</v>
      </c>
    </row>
    <row r="168" spans="1:12" ht="15" x14ac:dyDescent="0.25">
      <c r="A168" s="23"/>
      <c r="B168" s="15"/>
      <c r="C168" s="11"/>
      <c r="D168" s="7" t="s">
        <v>28</v>
      </c>
      <c r="E168" s="42" t="s">
        <v>109</v>
      </c>
      <c r="F168" s="43">
        <v>90</v>
      </c>
      <c r="G168" s="43">
        <v>13.77</v>
      </c>
      <c r="H168" s="43">
        <v>9.9</v>
      </c>
      <c r="I168" s="43">
        <v>11.97</v>
      </c>
      <c r="J168" s="43">
        <v>191.7</v>
      </c>
      <c r="K168" s="44" t="s">
        <v>110</v>
      </c>
      <c r="L168" s="43">
        <v>59</v>
      </c>
    </row>
    <row r="169" spans="1:12" ht="15" x14ac:dyDescent="0.25">
      <c r="A169" s="23"/>
      <c r="B169" s="15"/>
      <c r="C169" s="11"/>
      <c r="D169" s="7" t="s">
        <v>29</v>
      </c>
      <c r="E169" s="42" t="s">
        <v>42</v>
      </c>
      <c r="F169" s="43">
        <v>150</v>
      </c>
      <c r="G169" s="43">
        <v>5.55</v>
      </c>
      <c r="H169" s="43">
        <v>4.95</v>
      </c>
      <c r="I169" s="43">
        <v>29.55</v>
      </c>
      <c r="J169" s="43">
        <v>184.5</v>
      </c>
      <c r="K169" s="44" t="s">
        <v>68</v>
      </c>
      <c r="L169" s="43">
        <v>10</v>
      </c>
    </row>
    <row r="170" spans="1:12" ht="15" x14ac:dyDescent="0.25">
      <c r="A170" s="23"/>
      <c r="B170" s="15"/>
      <c r="C170" s="11"/>
      <c r="D170" s="7" t="s">
        <v>30</v>
      </c>
      <c r="E170" s="42" t="s">
        <v>99</v>
      </c>
      <c r="F170" s="43">
        <v>200</v>
      </c>
      <c r="G170" s="43">
        <v>0.6</v>
      </c>
      <c r="H170" s="43">
        <v>0.1</v>
      </c>
      <c r="I170" s="43">
        <v>20.100000000000001</v>
      </c>
      <c r="J170" s="43">
        <v>84</v>
      </c>
      <c r="K170" s="44" t="s">
        <v>100</v>
      </c>
      <c r="L170" s="43">
        <v>15</v>
      </c>
    </row>
    <row r="171" spans="1:12" ht="15" x14ac:dyDescent="0.25">
      <c r="A171" s="23"/>
      <c r="B171" s="15"/>
      <c r="C171" s="11"/>
      <c r="D171" s="7" t="s">
        <v>31</v>
      </c>
      <c r="E171" s="42" t="s">
        <v>62</v>
      </c>
      <c r="F171" s="43">
        <v>60</v>
      </c>
      <c r="G171" s="43">
        <v>4.5599999999999996</v>
      </c>
      <c r="H171" s="43">
        <v>0.48</v>
      </c>
      <c r="I171" s="43">
        <v>29.52</v>
      </c>
      <c r="J171" s="43">
        <v>140.4</v>
      </c>
      <c r="K171" s="44" t="s">
        <v>71</v>
      </c>
      <c r="L171" s="43">
        <v>5</v>
      </c>
    </row>
    <row r="172" spans="1:12" ht="15" x14ac:dyDescent="0.25">
      <c r="A172" s="23"/>
      <c r="B172" s="15"/>
      <c r="C172" s="11"/>
      <c r="D172" s="7" t="s">
        <v>32</v>
      </c>
      <c r="E172" s="42" t="s">
        <v>63</v>
      </c>
      <c r="F172" s="43">
        <v>40</v>
      </c>
      <c r="G172" s="43">
        <v>3.2</v>
      </c>
      <c r="H172" s="43">
        <v>0.6</v>
      </c>
      <c r="I172" s="43">
        <v>16.04</v>
      </c>
      <c r="J172" s="43">
        <v>82.4</v>
      </c>
      <c r="K172" s="44" t="s">
        <v>72</v>
      </c>
      <c r="L172" s="43">
        <v>5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30.52</v>
      </c>
      <c r="H175" s="19">
        <f t="shared" si="80"/>
        <v>22.770000000000003</v>
      </c>
      <c r="I175" s="19">
        <f t="shared" si="80"/>
        <v>120.64000000000001</v>
      </c>
      <c r="J175" s="19">
        <f t="shared" si="80"/>
        <v>809</v>
      </c>
      <c r="K175" s="25"/>
      <c r="L175" s="19">
        <f t="shared" ref="L175" si="81">SUM(L166:L174)</f>
        <v>111.50999999999999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1305</v>
      </c>
      <c r="G176" s="32">
        <f t="shared" ref="G176" si="82">G165+G175</f>
        <v>47.370000000000005</v>
      </c>
      <c r="H176" s="32">
        <f t="shared" ref="H176" si="83">H165+H175</f>
        <v>33.28</v>
      </c>
      <c r="I176" s="32">
        <f t="shared" ref="I176" si="84">I165+I175</f>
        <v>214.36</v>
      </c>
      <c r="J176" s="32">
        <f t="shared" ref="J176:L176" si="85">J165+J175</f>
        <v>1345.6</v>
      </c>
      <c r="K176" s="32"/>
      <c r="L176" s="32">
        <f t="shared" si="85"/>
        <v>223.01999999999998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146</v>
      </c>
      <c r="F177" s="40">
        <v>200</v>
      </c>
      <c r="G177" s="40">
        <v>8.69</v>
      </c>
      <c r="H177" s="40">
        <v>7.49</v>
      </c>
      <c r="I177" s="40">
        <v>31.41</v>
      </c>
      <c r="J177" s="40">
        <v>227.7</v>
      </c>
      <c r="K177" s="41" t="s">
        <v>74</v>
      </c>
      <c r="L177" s="40">
        <v>56.51</v>
      </c>
    </row>
    <row r="178" spans="1:12" ht="15" x14ac:dyDescent="0.25">
      <c r="A178" s="23"/>
      <c r="B178" s="15"/>
      <c r="C178" s="11"/>
      <c r="D178" s="6" t="s">
        <v>39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53</v>
      </c>
      <c r="F179" s="43">
        <v>200</v>
      </c>
      <c r="G179" s="43">
        <v>0.3</v>
      </c>
      <c r="H179" s="43">
        <v>0.1</v>
      </c>
      <c r="I179" s="43">
        <v>9.5</v>
      </c>
      <c r="J179" s="43">
        <v>40</v>
      </c>
      <c r="K179" s="44" t="s">
        <v>77</v>
      </c>
      <c r="L179" s="43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62</v>
      </c>
      <c r="F180" s="43">
        <v>60</v>
      </c>
      <c r="G180" s="43">
        <v>4.5599999999999996</v>
      </c>
      <c r="H180" s="43">
        <v>0.48</v>
      </c>
      <c r="I180" s="43">
        <v>29.52</v>
      </c>
      <c r="J180" s="43">
        <v>140.4</v>
      </c>
      <c r="K180" s="44" t="s">
        <v>71</v>
      </c>
      <c r="L180" s="43">
        <v>10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2" t="s">
        <v>32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 t="s">
        <v>51</v>
      </c>
      <c r="E183" s="42" t="s">
        <v>147</v>
      </c>
      <c r="F183" s="43">
        <v>40</v>
      </c>
      <c r="G183" s="43">
        <v>3</v>
      </c>
      <c r="H183" s="43">
        <v>3.92</v>
      </c>
      <c r="I183" s="43">
        <v>29.76</v>
      </c>
      <c r="J183" s="43">
        <v>166</v>
      </c>
      <c r="K183" s="44" t="s">
        <v>61</v>
      </c>
      <c r="L183" s="43">
        <v>30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16.55</v>
      </c>
      <c r="H184" s="19">
        <f t="shared" si="86"/>
        <v>11.99</v>
      </c>
      <c r="I184" s="19">
        <f t="shared" si="86"/>
        <v>100.19</v>
      </c>
      <c r="J184" s="19">
        <f t="shared" si="86"/>
        <v>574.1</v>
      </c>
      <c r="K184" s="25"/>
      <c r="L184" s="19">
        <f t="shared" ref="L184" si="87">SUM(L177:L183)</f>
        <v>111.50999999999999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52</v>
      </c>
      <c r="F185" s="43">
        <v>60</v>
      </c>
      <c r="G185" s="43">
        <v>0.48</v>
      </c>
      <c r="H185" s="43">
        <v>0.01</v>
      </c>
      <c r="I185" s="43">
        <v>1.02</v>
      </c>
      <c r="J185" s="43">
        <v>6.6</v>
      </c>
      <c r="K185" s="44" t="s">
        <v>65</v>
      </c>
      <c r="L185" s="43">
        <v>5.51</v>
      </c>
    </row>
    <row r="186" spans="1:12" ht="15" x14ac:dyDescent="0.25">
      <c r="A186" s="23"/>
      <c r="B186" s="15"/>
      <c r="C186" s="11"/>
      <c r="D186" s="7" t="s">
        <v>27</v>
      </c>
      <c r="E186" s="42" t="s">
        <v>148</v>
      </c>
      <c r="F186" s="43">
        <v>200</v>
      </c>
      <c r="G186" s="43">
        <v>1.86</v>
      </c>
      <c r="H186" s="43">
        <v>4.1500000000000004</v>
      </c>
      <c r="I186" s="43">
        <v>8.26</v>
      </c>
      <c r="J186" s="43">
        <v>74.599999999999994</v>
      </c>
      <c r="K186" s="44" t="s">
        <v>149</v>
      </c>
      <c r="L186" s="43">
        <v>12</v>
      </c>
    </row>
    <row r="187" spans="1:12" ht="15" x14ac:dyDescent="0.25">
      <c r="A187" s="23"/>
      <c r="B187" s="15"/>
      <c r="C187" s="11"/>
      <c r="D187" s="7" t="s">
        <v>28</v>
      </c>
      <c r="E187" s="42" t="s">
        <v>150</v>
      </c>
      <c r="F187" s="43">
        <v>240</v>
      </c>
      <c r="G187" s="43">
        <v>22.56</v>
      </c>
      <c r="H187" s="43">
        <v>17.16</v>
      </c>
      <c r="I187" s="43">
        <v>32.25</v>
      </c>
      <c r="J187" s="43">
        <v>383.75</v>
      </c>
      <c r="K187" s="44" t="s">
        <v>151</v>
      </c>
      <c r="L187" s="43">
        <v>69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53</v>
      </c>
      <c r="F189" s="43">
        <v>200</v>
      </c>
      <c r="G189" s="43">
        <v>0.3</v>
      </c>
      <c r="H189" s="43">
        <v>0.1</v>
      </c>
      <c r="I189" s="43">
        <v>9.5</v>
      </c>
      <c r="J189" s="43">
        <v>40</v>
      </c>
      <c r="K189" s="44" t="s">
        <v>77</v>
      </c>
      <c r="L189" s="43">
        <v>15</v>
      </c>
    </row>
    <row r="190" spans="1:12" ht="15" x14ac:dyDescent="0.25">
      <c r="A190" s="23"/>
      <c r="B190" s="15"/>
      <c r="C190" s="11"/>
      <c r="D190" s="7" t="s">
        <v>31</v>
      </c>
      <c r="E190" s="42" t="s">
        <v>62</v>
      </c>
      <c r="F190" s="43">
        <v>60</v>
      </c>
      <c r="G190" s="43">
        <v>4.5599999999999996</v>
      </c>
      <c r="H190" s="43">
        <v>0.48</v>
      </c>
      <c r="I190" s="43">
        <v>29.52</v>
      </c>
      <c r="J190" s="43">
        <v>140.4</v>
      </c>
      <c r="K190" s="44" t="s">
        <v>71</v>
      </c>
      <c r="L190" s="43">
        <v>5</v>
      </c>
    </row>
    <row r="191" spans="1:12" ht="15" x14ac:dyDescent="0.25">
      <c r="A191" s="23"/>
      <c r="B191" s="15"/>
      <c r="C191" s="11"/>
      <c r="D191" s="7" t="s">
        <v>32</v>
      </c>
      <c r="E191" s="42" t="s">
        <v>63</v>
      </c>
      <c r="F191" s="43">
        <v>40</v>
      </c>
      <c r="G191" s="43">
        <v>3.2</v>
      </c>
      <c r="H191" s="43">
        <v>0.6</v>
      </c>
      <c r="I191" s="43">
        <v>16.04</v>
      </c>
      <c r="J191" s="43">
        <v>82.4</v>
      </c>
      <c r="K191" s="44" t="s">
        <v>72</v>
      </c>
      <c r="L191" s="43">
        <v>5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32.96</v>
      </c>
      <c r="H194" s="19">
        <f t="shared" si="88"/>
        <v>22.500000000000004</v>
      </c>
      <c r="I194" s="19">
        <f t="shared" si="88"/>
        <v>96.59</v>
      </c>
      <c r="J194" s="19">
        <f t="shared" si="88"/>
        <v>727.75</v>
      </c>
      <c r="K194" s="25"/>
      <c r="L194" s="19">
        <f t="shared" ref="L194" si="89">SUM(L185:L193)</f>
        <v>111.50999999999999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1300</v>
      </c>
      <c r="G195" s="32">
        <f t="shared" ref="G195" si="90">G184+G194</f>
        <v>49.510000000000005</v>
      </c>
      <c r="H195" s="32">
        <f t="shared" ref="H195" si="91">H184+H194</f>
        <v>34.49</v>
      </c>
      <c r="I195" s="32">
        <f t="shared" ref="I195" si="92">I184+I194</f>
        <v>196.78</v>
      </c>
      <c r="J195" s="32">
        <f t="shared" ref="J195:L195" si="93">J184+J194</f>
        <v>1301.8499999999999</v>
      </c>
      <c r="K195" s="32"/>
      <c r="L195" s="32">
        <f t="shared" si="93"/>
        <v>223.01999999999998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1305.5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47.500999999999991</v>
      </c>
      <c r="H196" s="34">
        <f t="shared" si="94"/>
        <v>38.811</v>
      </c>
      <c r="I196" s="34">
        <f t="shared" si="94"/>
        <v>192.286</v>
      </c>
      <c r="J196" s="34">
        <f t="shared" si="94"/>
        <v>1317.433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223.01999999999998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2026-10-07T03:09:35Z</dcterms:modified>
</cp:coreProperties>
</file>